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Renata\Zamówienia publiczne 2022\Przetagri marzec\Przetarg\"/>
    </mc:Choice>
  </mc:AlternateContent>
  <bookViews>
    <workbookView xWindow="0" yWindow="0" windowWidth="28800" windowHeight="12330"/>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8" i="1" l="1"/>
  <c r="G48" i="1"/>
  <c r="G49" i="1"/>
  <c r="G50" i="1"/>
  <c r="G51" i="1"/>
  <c r="G52" i="1"/>
  <c r="G53" i="1"/>
  <c r="G54" i="1"/>
  <c r="G55" i="1"/>
  <c r="G56" i="1"/>
  <c r="G57" i="1"/>
  <c r="G58" i="1"/>
  <c r="G59" i="1"/>
  <c r="G60" i="1"/>
  <c r="G61" i="1"/>
  <c r="G62" i="1"/>
  <c r="G63" i="1"/>
  <c r="G64" i="1"/>
  <c r="G65" i="1"/>
  <c r="G66" i="1"/>
  <c r="G67" i="1"/>
  <c r="G68" i="1"/>
  <c r="G69" i="1"/>
  <c r="G70" i="1"/>
  <c r="G71" i="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47" i="1"/>
  <c r="I47"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8" i="1"/>
  <c r="G47" i="1"/>
  <c r="G41" i="1"/>
  <c r="G42" i="1"/>
  <c r="G43" i="1"/>
  <c r="G44" i="1"/>
  <c r="G45" i="1"/>
  <c r="G36" i="1"/>
  <c r="G37" i="1"/>
  <c r="G38" i="1"/>
  <c r="G39" i="1"/>
  <c r="G40" i="1"/>
  <c r="G32" i="1"/>
  <c r="G33" i="1"/>
  <c r="G34" i="1"/>
  <c r="G35" i="1"/>
  <c r="G30" i="1"/>
  <c r="G31" i="1"/>
  <c r="G24" i="1"/>
  <c r="G25" i="1"/>
  <c r="G26" i="1"/>
  <c r="G27" i="1"/>
  <c r="G28" i="1"/>
  <c r="G29" i="1"/>
  <c r="G11" i="1"/>
  <c r="G12" i="1"/>
  <c r="G13" i="1"/>
  <c r="G14" i="1"/>
  <c r="G15" i="1"/>
  <c r="G16" i="1"/>
  <c r="G17" i="1"/>
  <c r="G18" i="1"/>
  <c r="G19" i="1"/>
  <c r="G20" i="1"/>
  <c r="G21" i="1"/>
  <c r="G22" i="1"/>
  <c r="G23" i="1"/>
  <c r="G9" i="1"/>
  <c r="G10" i="1"/>
  <c r="H72" i="1" l="1"/>
  <c r="I8" i="1"/>
  <c r="I72" i="1" s="1"/>
</calcChain>
</file>

<file path=xl/sharedStrings.xml><?xml version="1.0" encoding="utf-8"?>
<sst xmlns="http://schemas.openxmlformats.org/spreadsheetml/2006/main" count="218" uniqueCount="157">
  <si>
    <t>JM</t>
  </si>
  <si>
    <t>Ilość</t>
  </si>
  <si>
    <t>Cena jednostkowa netto w pln</t>
  </si>
  <si>
    <t>Stawka VAT (%)</t>
  </si>
  <si>
    <t>Cena jednostkowa brutto w pln</t>
  </si>
  <si>
    <t>Wartość całkowita netto w pln (kol. 4 x kol. 5)</t>
  </si>
  <si>
    <t>Wartość całkowita brutto w pln         (kol.8 +stawka Vat (wskazana w kol. 6))</t>
  </si>
  <si>
    <t>kol.1</t>
  </si>
  <si>
    <t>Kol.2</t>
  </si>
  <si>
    <t>Kol.3</t>
  </si>
  <si>
    <t>Kol.4</t>
  </si>
  <si>
    <t>Kol.5</t>
  </si>
  <si>
    <t>Kol.6</t>
  </si>
  <si>
    <t>Kol.7</t>
  </si>
  <si>
    <t>Kol.8</t>
  </si>
  <si>
    <t>Kol.9</t>
  </si>
  <si>
    <t>1.</t>
  </si>
  <si>
    <t>kg</t>
  </si>
  <si>
    <t>2.</t>
  </si>
  <si>
    <t>3.</t>
  </si>
  <si>
    <t>4.</t>
  </si>
  <si>
    <t>5.</t>
  </si>
  <si>
    <t>6.</t>
  </si>
  <si>
    <t>7.</t>
  </si>
  <si>
    <t>8.</t>
  </si>
  <si>
    <t>9.</t>
  </si>
  <si>
    <t>10.</t>
  </si>
  <si>
    <t>11.</t>
  </si>
  <si>
    <t>12.</t>
  </si>
  <si>
    <t>13.</t>
  </si>
  <si>
    <t>14.</t>
  </si>
  <si>
    <t>15.</t>
  </si>
  <si>
    <t>16.</t>
  </si>
  <si>
    <t>17.</t>
  </si>
  <si>
    <t>18.</t>
  </si>
  <si>
    <t>19.</t>
  </si>
  <si>
    <t>20.</t>
  </si>
  <si>
    <t>21.</t>
  </si>
  <si>
    <t>22.</t>
  </si>
  <si>
    <t>23.</t>
  </si>
  <si>
    <t>24.</t>
  </si>
  <si>
    <t>25.</t>
  </si>
  <si>
    <t>26.</t>
  </si>
  <si>
    <t>szt.</t>
  </si>
  <si>
    <t>27.</t>
  </si>
  <si>
    <t>28.</t>
  </si>
  <si>
    <t>30.</t>
  </si>
  <si>
    <t>31.</t>
  </si>
  <si>
    <t>32.</t>
  </si>
  <si>
    <t>33.</t>
  </si>
  <si>
    <t>34.</t>
  </si>
  <si>
    <t>35.</t>
  </si>
  <si>
    <t>36.</t>
  </si>
  <si>
    <t>37.</t>
  </si>
  <si>
    <t>38.</t>
  </si>
  <si>
    <t>39.</t>
  </si>
  <si>
    <t>40.</t>
  </si>
  <si>
    <t>41.</t>
  </si>
  <si>
    <t>42.</t>
  </si>
  <si>
    <t>43.</t>
  </si>
  <si>
    <t>44.</t>
  </si>
  <si>
    <t>45.</t>
  </si>
  <si>
    <t>46.</t>
  </si>
  <si>
    <t>48.</t>
  </si>
  <si>
    <t>49.</t>
  </si>
  <si>
    <t>50.</t>
  </si>
  <si>
    <t>51.</t>
  </si>
  <si>
    <t>52.</t>
  </si>
  <si>
    <t>53.</t>
  </si>
  <si>
    <t>54.</t>
  </si>
  <si>
    <t>55.</t>
  </si>
  <si>
    <t>56.</t>
  </si>
  <si>
    <t>57.</t>
  </si>
  <si>
    <t>58.</t>
  </si>
  <si>
    <t>59.</t>
  </si>
  <si>
    <t>60.</t>
  </si>
  <si>
    <t>61.</t>
  </si>
  <si>
    <t>62.</t>
  </si>
  <si>
    <t>63.</t>
  </si>
  <si>
    <t xml:space="preserve">RAZEM: </t>
  </si>
  <si>
    <t>OWOCE</t>
  </si>
  <si>
    <t xml:space="preserve">Śliwka, różne  duże i małe kompotowe </t>
  </si>
  <si>
    <t>Przedmiot zamówienia</t>
  </si>
  <si>
    <t>Opis przedmiotu zamówienia – zestawienie asortymentowo-cenowe</t>
  </si>
  <si>
    <t>Sposób obliczenia ceny w rozdz.XV SWZ.</t>
  </si>
  <si>
    <t xml:space="preserve">ŁĄCZNA WARTOŚĆ ZAMÓWIENIA WYNOSI: </t>
  </si>
  <si>
    <t xml:space="preserve">netto:  ………………………………………………………………………….. Zł </t>
  </si>
  <si>
    <t>Brutto ………………….………………………………………………………. Zł</t>
  </si>
  <si>
    <t>Słownie  wartość brutto złotych: ……………………………………………………………………………………….</t>
  </si>
  <si>
    <t>Część 2 – Dostawa świeżych warzyw i owoców</t>
  </si>
  <si>
    <r>
      <t>Botwinka -</t>
    </r>
    <r>
      <rPr>
        <sz val="10"/>
        <color theme="1"/>
        <rFont val="Calibri"/>
        <family val="2"/>
        <charset val="238"/>
      </rPr>
      <t>kl. I, bez objawów zwiędnięcia, zdrowe, bez objawów zaparzeń, zmarznięcia i gnicia, bez szkodników i śladów po szkodnikach, czyste, bez obcych zanieczyszczeń,</t>
    </r>
  </si>
  <si>
    <r>
      <t xml:space="preserve">Brokuł - </t>
    </r>
    <r>
      <rPr>
        <sz val="10"/>
        <color theme="1"/>
        <rFont val="Calibri"/>
        <family val="2"/>
        <charset val="238"/>
      </rPr>
      <t>kl. I, cały z ładnie wykształconą różą w jednolitym kolorze zielonym, bez przebarwień,  o świeżym wyglądzie, bez uszkodzeń mechanicznych, mrozowych, bez oznak gnicia, chorób grzybowych lub śladów po szkodnikach, min. waga sztuki 500 g</t>
    </r>
  </si>
  <si>
    <r>
      <t xml:space="preserve">Burak ćwikłowy - </t>
    </r>
    <r>
      <rPr>
        <sz val="10"/>
        <color theme="1"/>
        <rFont val="Calibri"/>
        <family val="2"/>
        <charset val="238"/>
      </rPr>
      <t>kl. I, całe, bez ran powstalych podczas zbioru lub pakownia, jędne, bez objawów zwiędnięcia, zdrowie bez objawów zaparzeń, zmarznięcia i gnicia, bez szkodnikó i śladó po szkodnikach, czyste, bez obcych zanieczyszczeń, bez grudek ziemi, prawidłowo wykształcown, bez zawilgocenia powierzchniowego, bez obcych zapachów i smaków</t>
    </r>
  </si>
  <si>
    <r>
      <t xml:space="preserve">Cebula </t>
    </r>
    <r>
      <rPr>
        <sz val="10"/>
        <color theme="1"/>
        <rFont val="Calibri"/>
        <family val="2"/>
        <charset val="238"/>
        <scheme val="minor"/>
      </rPr>
      <t xml:space="preserve">– luz </t>
    </r>
    <r>
      <rPr>
        <b/>
        <sz val="10"/>
        <color theme="1"/>
        <rFont val="Calibri"/>
        <family val="2"/>
        <charset val="238"/>
        <scheme val="minor"/>
      </rPr>
      <t xml:space="preserve">czerwona </t>
    </r>
    <r>
      <rPr>
        <sz val="10"/>
        <color theme="1"/>
        <rFont val="Calibri"/>
        <family val="2"/>
        <charset val="238"/>
        <scheme val="minor"/>
      </rPr>
      <t>, kl. I, wielkość 50-70 mm, cała – bez uszkodzeń, czysta – bez zanieczyszczeń, bez szklistej, mięsistej łuski, wystarczająco wysuszona, jędrna, bez pustej i twardej szyjki, bez szkodników i uszkodzeń przez szkodniki, bez obcych zapachów i posmaków, suchy szczypior ucięty lub ukręcony o długości max 6 cm, bez widocznego na zewnątrz wyrastającego szczypioru, praktycznie bez korzeni</t>
    </r>
  </si>
  <si>
    <r>
      <t xml:space="preserve">Cebula – </t>
    </r>
    <r>
      <rPr>
        <sz val="10"/>
        <color theme="1"/>
        <rFont val="Calibri"/>
        <family val="2"/>
        <charset val="238"/>
      </rPr>
      <t>luz, kl.I, wielkość 50-70 mm, cała – bez uszkodzeń, czysta – bez zanieczyszczeń, bez szklistej, mięsistej łuski, wystarczająco wysuszona, jędrna, bez pustej i twardej szyjki, bez szkodników i uszkodzeń przez szkodniki, bez obcych zapachów i posmaków, suchy szczypior ucięty lub ukręcony o długości max 6 cm, bez widocznego na zewnątrz wyrastającego szczypioru, praktycznie bez korzeni</t>
    </r>
  </si>
  <si>
    <r>
      <t>Czosnek polsk</t>
    </r>
    <r>
      <rPr>
        <sz val="10"/>
        <color theme="1"/>
        <rFont val="Calibri"/>
        <family val="2"/>
        <charset val="238"/>
        <scheme val="minor"/>
      </rPr>
      <t xml:space="preserve">i- główka, kl.I zdrowy; nie dopuszcza się czosnku z objawami zepsucia lub z takimi zmianami, które czynią go niezdatnym do spożycia, praktycznie wolny od szkodników, wolny od uszkodzeń spowodowanych przez szkodniki, czysty, praktycznie wolny od jakichkolwiek widocznych zanieczyszczeń obcych, jędrny, wolny od uszkodzeń spowodowanych działaniem mrozu i i słońca, wolny od widocznych na zewnątrz oznak wyrośnięcia, wolny od nadmiernego zawilgocenia powierzchniowego, wolny od obcych zapachów i/lub smaków </t>
    </r>
  </si>
  <si>
    <r>
      <t>Fasolka szparagow</t>
    </r>
    <r>
      <rPr>
        <sz val="10"/>
        <color theme="1"/>
        <rFont val="Calibri"/>
        <family val="2"/>
        <charset val="238"/>
        <scheme val="minor"/>
      </rPr>
      <t xml:space="preserve">a żółta, zielona, kl. I cała, zdrowa, nie dopuszcza się fasoli z objawami gnicia lub zepsucia, które czynią ją niezdatną do spożycia, czysta, praktycznie wolna od jakichkolwiek widocznych zanieczyszczeń obcych, o świeżym wyglądzie, praktycznie wolna od szkodników, wolna od uszkodzeń spowodowanych przez szkodniki, bez nadmiernego zawilgocenia powierzchniowego, bez obcych zapachów i/lub smaków, </t>
    </r>
  </si>
  <si>
    <r>
      <t>Kalafior</t>
    </r>
    <r>
      <rPr>
        <sz val="10"/>
        <color theme="1"/>
        <rFont val="Calibri"/>
        <family val="2"/>
        <charset val="238"/>
        <scheme val="minor"/>
      </rPr>
      <t xml:space="preserve"> kl. I , o zwięzłej budowie, wolne od uszkodzeń, zdrowe, bez objawów zepsucia, czyste, bez zanieczyszczeń, dobrze wykształcone, jędrne, o świeżym wyglądzie, wolne od szkodników i od uszkodzeń spowodowanych przez szkodniki, bez nadmiernego zawilgocenia powierzchniowego, bez obcych zapachów i posmaków, o jednolitej białej lub lekko kremowej barwie, liście kalafiorów powinny być świeże, min. waga sztuki 500g</t>
    </r>
  </si>
  <si>
    <r>
      <t>Kalarepka</t>
    </r>
    <r>
      <rPr>
        <sz val="10"/>
        <color theme="1"/>
        <rFont val="Calibri"/>
        <family val="2"/>
        <charset val="238"/>
        <scheme val="minor"/>
      </rPr>
      <t>, kl.I całe, bez ran powstałych podczas zbioru lub pakowania, jędrne, bez objawów zwiędnięcia, zdrowe, bez objawów zaparzeń, zmarznięcia i gnicia, bez szkodników i śladów po szkodnikach, czyste, bez obcych zanieczyszczeń, bez grudek ziemi, prawidłowo wykształcone, bez zawilgocenia powierzchniowego, bez obcych zapachów i smaków, min. waga sztuki 300 g</t>
    </r>
  </si>
  <si>
    <r>
      <t>Kapusta biała</t>
    </r>
    <r>
      <rPr>
        <sz val="10"/>
        <color theme="1"/>
        <rFont val="Calibri"/>
        <family val="2"/>
        <charset val="238"/>
      </rPr>
      <t xml:space="preserve">, kl. I nienaruszona, o świeżym wyglądzie, bez oznak kwitnienia, zdrowa, praktycznie wolna od szkodników i uszkodzeń spowodowanych przez szkodniki, czysta, wolna od nadmiernego zawilgocenia powierzchniowego, wolna od obcych zapachów i/lub smaków </t>
    </r>
  </si>
  <si>
    <r>
      <t>Kapusta czerwona,</t>
    </r>
    <r>
      <rPr>
        <sz val="10"/>
        <color theme="1"/>
        <rFont val="Calibri"/>
        <family val="2"/>
        <charset val="238"/>
      </rPr>
      <t xml:space="preserve"> kl. I nienaruszona, o świeżym wyglądzie, bez oznak kwitnienia, zdrowa, praktycznie wolna od szkodników i uszkodzeń spowodowanych przez szkodniki, czysta, wolna od nadmiernego zawilgocenia powierzchniowego, wolna od obcych zapachów i/lub smaków </t>
    </r>
  </si>
  <si>
    <r>
      <t>Kapusta kiszon</t>
    </r>
    <r>
      <rPr>
        <sz val="10"/>
        <color theme="1"/>
        <rFont val="Calibri"/>
        <family val="2"/>
        <charset val="238"/>
      </rPr>
      <t>a, kl. I, kiszona wg tradycyjnego przepisu w beczkach, w składzie tylko naturalne dodatki, opak. wiaderko plastikowe.</t>
    </r>
  </si>
  <si>
    <r>
      <t>Kapusta młoda biała</t>
    </r>
    <r>
      <rPr>
        <sz val="10"/>
        <color theme="1"/>
        <rFont val="Calibri"/>
        <family val="2"/>
        <charset val="238"/>
      </rPr>
      <t xml:space="preserve">, kl. I,  </t>
    </r>
    <r>
      <rPr>
        <sz val="10"/>
        <color rgb="FF000000"/>
        <rFont val="Calibri"/>
        <family val="2"/>
        <charset val="238"/>
      </rPr>
      <t>bez objawów zwiędnięcia, zdrowa, bez objawów zaparzeń, zmarznięcia i gnicia , bez szkodników i śladów po szkodnikach, czysta, bez obcych zanieczyszczeń,  dostawy w terminie 01.05-31.08.2022r.</t>
    </r>
  </si>
  <si>
    <r>
      <t>Kapusta pekińska</t>
    </r>
    <r>
      <rPr>
        <sz val="10"/>
        <color theme="1"/>
        <rFont val="Calibri"/>
        <family val="2"/>
        <charset val="238"/>
      </rPr>
      <t xml:space="preserve">, kl. I, wielkość 0,8 – 1,2 kg, wykształcona, zwarta, liście zewnętrzne zielone do seledyn, bez uszkodzeń mechanicznych, zdrowa- bez śladów gnicia i chorób grzybowych, bez szkodników i śladów po szkodnikach, o świeżym wyglądzie, czysta, bez uszkodzeń mrozowych, bez wyrośniętych pędów kwiatostanowych, bez nadmiernego zawilgocenia, bez obcych zapachów i posmaków, każda główka owinięta folią, główka przycięta poniżej najniższego liścia </t>
    </r>
  </si>
  <si>
    <r>
      <t xml:space="preserve">Kapusta włoska, kl. I </t>
    </r>
    <r>
      <rPr>
        <sz val="10"/>
        <color theme="1"/>
        <rFont val="Calibri"/>
        <family val="2"/>
        <charset val="238"/>
      </rPr>
      <t xml:space="preserve">nienaruszona, o świeżym wyglądzie, bez oznak kwitnienia, zdrowa, praktycznie wolna od szkodników i uszkodzeń spowodowanych przez szkodniki, czysta, wolna od nadmiernego zawilgocenia powierzchniowego, wolna od obcych zapachów i/lub smaków, min. waga szt. 500g </t>
    </r>
  </si>
  <si>
    <r>
      <t xml:space="preserve">Koper </t>
    </r>
    <r>
      <rPr>
        <sz val="10"/>
        <color theme="1"/>
        <rFont val="Calibri"/>
        <family val="2"/>
        <charset val="238"/>
      </rPr>
      <t xml:space="preserve">– pęczek,- kl. I, </t>
    </r>
    <r>
      <rPr>
        <sz val="10"/>
        <color rgb="FF000000"/>
        <rFont val="Calibri"/>
        <family val="2"/>
        <charset val="238"/>
      </rPr>
      <t>bez objawów zwiędnięcia, zdrowe, bez objawów zaparzeń, zmarznięcia i gnicia, bez szkodników i śladów po szkodnikach, czyste, bez obcych zanieczyszczeń</t>
    </r>
    <r>
      <rPr>
        <sz val="10"/>
        <color theme="1"/>
        <rFont val="Calibri"/>
        <family val="2"/>
        <charset val="238"/>
      </rPr>
      <t xml:space="preserve">, </t>
    </r>
  </si>
  <si>
    <r>
      <t xml:space="preserve">Liście  lubczyka  </t>
    </r>
    <r>
      <rPr>
        <sz val="10"/>
        <color theme="1"/>
        <rFont val="Calibri"/>
        <family val="2"/>
        <charset val="238"/>
      </rPr>
      <t xml:space="preserve">pęczek, </t>
    </r>
    <r>
      <rPr>
        <sz val="10"/>
        <color rgb="FF000000"/>
        <rFont val="Calibri"/>
        <family val="2"/>
        <charset val="238"/>
      </rPr>
      <t>bez objawów zwiędnięcia, zdrowe, bez objawów zaparzeń, zmarznięcia i gnicia, bez szkodników i śladów po szkodnikach, czyste, bez obcych zanieczyszczeń,</t>
    </r>
  </si>
  <si>
    <r>
      <t xml:space="preserve">Marchew - </t>
    </r>
    <r>
      <rPr>
        <sz val="10"/>
        <color theme="1"/>
        <rFont val="Calibri"/>
        <family val="2"/>
        <charset val="238"/>
      </rPr>
      <t>kl. I cała, średnica max 40 mm cała - nie może być ucięta i połamana, nie może mieć uszkodzeń, bez odłamanych korzeni i prawidłowow ogłowioma, gładka i prosta - bez korzeni bocznych i rozgałęzień, zdrowa, nie może być zgniłą i zapleśniała, bez chorób, czysta, myta i osuszOna, jędrna - nie miżę byc zwiędnięta i wyschnięta, nie może miec śladów po szkodnikach , bez obecnosci szkodników, bez obcych zapachów i smaków, nie zdrętwiała bez wyrastania w pęd nasienny</t>
    </r>
  </si>
  <si>
    <r>
      <t xml:space="preserve">Marchew młoda </t>
    </r>
    <r>
      <rPr>
        <sz val="10"/>
        <color theme="1"/>
        <rFont val="Calibri"/>
        <family val="2"/>
        <charset val="238"/>
      </rPr>
      <t xml:space="preserve">- nie może mieć uszkodzeń, bez odłamanych korzeni, zdrowa – nie może być zgniła i zapleśniała, bez chorób, czysta, myta i osuszona, jędrna – nie może być zwiędnięta i wyschnięta, nie może mieć śladów po szkodnikach, bez obecności szkodników, bez obcych zapachów i smaków, nie zdrewniała bez wyrastania w pęd nasienny </t>
    </r>
    <r>
      <rPr>
        <sz val="10"/>
        <color rgb="FF000000"/>
        <rFont val="Calibri"/>
        <family val="2"/>
        <charset val="238"/>
      </rPr>
      <t>dostawy w terminie 01.05-30.09.2021r.</t>
    </r>
  </si>
  <si>
    <r>
      <t>Natka pietruszk</t>
    </r>
    <r>
      <rPr>
        <sz val="10"/>
        <color theme="1"/>
        <rFont val="Calibri"/>
        <family val="2"/>
        <charset val="238"/>
      </rPr>
      <t xml:space="preserve">i- pęczek, </t>
    </r>
    <r>
      <rPr>
        <sz val="10"/>
        <color rgb="FF000000"/>
        <rFont val="Calibri"/>
        <family val="2"/>
        <charset val="238"/>
      </rPr>
      <t>bez objawów zwiędnięcia, zdrowe, bez objawów zaparzeń, zmarznięcia i gnicia, bez szkodników i śladów po szkodnikach, czyste, bez obcych zanieczyszczeń,</t>
    </r>
  </si>
  <si>
    <r>
      <t>Ogórki kiszone</t>
    </r>
    <r>
      <rPr>
        <sz val="10"/>
        <color theme="1"/>
        <rFont val="Calibri"/>
        <family val="2"/>
        <charset val="238"/>
      </rPr>
      <t xml:space="preserve">, kl. I, kiszone wg tradycyjnego przepisu w beczkach, w składzie: ogórki, woda,  sól, czosnek, chrzan, koper, opakowanie- wiaderko plastikowe. </t>
    </r>
  </si>
  <si>
    <r>
      <t xml:space="preserve">Ogórki, świeże </t>
    </r>
    <r>
      <rPr>
        <sz val="10"/>
        <color theme="1"/>
        <rFont val="Calibri"/>
        <family val="2"/>
        <charset val="238"/>
      </rPr>
      <t xml:space="preserve"> kl. I, całe, zdrowe, bez śladów gnicia lub innego zepsucia, które czynią je niezdatnymi do spożycia, o świeżym wyglądzie, jędrne, czyste, bez szkodników, bez uszkodzeń spowodowanych przez szkodniki, bez gorzkiego smaku, nie mogą być mokre, bez obcych zapachów i smaków.</t>
    </r>
  </si>
  <si>
    <r>
      <t>Papryka</t>
    </r>
    <r>
      <rPr>
        <sz val="10"/>
        <color theme="1"/>
        <rFont val="Calibri"/>
        <family val="2"/>
        <charset val="238"/>
      </rPr>
      <t xml:space="preserve"> czerwona, pomarańczowa, żółta, kl. I, jakość zgodnie z Rozporządzeniem Komisji UE nr 543/2011 z dnia 7 czerwca 2011r.</t>
    </r>
  </si>
  <si>
    <r>
      <t>Pietruszka</t>
    </r>
    <r>
      <rPr>
        <sz val="10"/>
        <color theme="1"/>
        <rFont val="Calibri"/>
        <family val="2"/>
        <charset val="238"/>
      </rPr>
      <t xml:space="preserve"> - kl. I,  cała – nie może być ucięta i połamana, nie może mieć uszkodzeń, bez odłamanych korzeni i prawidłowo ogłowiona, gładka i prosta - bez korzeni bocznych i rozgałęzień, zdrowa – nie może być zgniła i zapleśniała, bez chorób, czysta, myta i osuszona, jędrna – nie może być zwiędnięta i wyschnięta, nie może mieć śladów po szkodnikach, bez obecności szkodników, bez obcych zapachów i smaków, nie zdrewniała bez wyrastania w pęd nasienny</t>
    </r>
  </si>
  <si>
    <r>
      <t xml:space="preserve">Pomidorki koktajlowe - </t>
    </r>
    <r>
      <rPr>
        <sz val="10"/>
        <color theme="1"/>
        <rFont val="Calibri"/>
        <family val="2"/>
        <charset val="238"/>
      </rPr>
      <t xml:space="preserve"> kl. I, całe, zdrowe, bez śladów gnicia lub innego zepsucia, które czynią je niezdatnymi do spożycia, o świeżym wyglądzie</t>
    </r>
  </si>
  <si>
    <r>
      <t>Pomidor</t>
    </r>
    <r>
      <rPr>
        <sz val="10"/>
        <color theme="1"/>
        <rFont val="Calibri"/>
        <family val="2"/>
        <charset val="238"/>
      </rPr>
      <t>, kl. I jakość zgodnie z Rozporządzeniem Komisji UE nr 543/2011 z dnia 7 czerwca 2011r.</t>
    </r>
  </si>
  <si>
    <r>
      <t>Por -</t>
    </r>
    <r>
      <rPr>
        <sz val="10"/>
        <color theme="1"/>
        <rFont val="Calibri"/>
        <family val="2"/>
        <charset val="238"/>
      </rPr>
      <t xml:space="preserve">  kl. I, świeże, zdrowe, czyste, bez śladów gleby, bez żadnych odgnieceń, bez śladów wciornastka i śladów jego żerowania. </t>
    </r>
  </si>
  <si>
    <r>
      <t>Rzodkiewka w pęczku -</t>
    </r>
    <r>
      <rPr>
        <sz val="10"/>
        <color theme="1"/>
        <rFont val="Calibri"/>
        <family val="2"/>
        <charset val="238"/>
      </rPr>
      <t xml:space="preserve">( min. 10 szt. w pęczku) całe, bez ran powstałych podczas zbioru lub pakowania, jędrne, bez objawów zwiędnięcia, zdrowe, bez objawów zapatrzeń, zmarznięcia i gnicia, bez szkodników i śladów po szkodnikach, czyste, bez obcych zanieczyszczeń, bez grudek ziemi, prawidłowo wykształcone, </t>
    </r>
  </si>
  <si>
    <r>
      <t xml:space="preserve">Sałata lodowa - </t>
    </r>
    <r>
      <rPr>
        <sz val="10"/>
        <color theme="1"/>
        <rFont val="Calibri"/>
        <family val="2"/>
        <charset val="238"/>
      </rPr>
      <t>kl. I, zdrowa, bez uszkodzeń, czysta, niezwiędnięta, praktycznie bez liścia zanieczyszczona ziemią, świeża, wolna od owadów i uszkodzeń nimi spowodowanych, bez oznak nadgnicia, obcych smaków i zapachów</t>
    </r>
  </si>
  <si>
    <r>
      <t xml:space="preserve">Sałata masłowa - </t>
    </r>
    <r>
      <rPr>
        <sz val="10"/>
        <color theme="1"/>
        <rFont val="Calibri"/>
        <family val="2"/>
        <charset val="238"/>
      </rPr>
      <t>kl. I,  jakość zgodnie z Rozporządzeniem Komisji UE nr 543/2011 z dnia 7 czerwca 2011r.</t>
    </r>
  </si>
  <si>
    <r>
      <t xml:space="preserve">Sałata roszponka, </t>
    </r>
    <r>
      <rPr>
        <sz val="10"/>
        <color theme="1"/>
        <rFont val="Calibri"/>
        <family val="2"/>
        <charset val="238"/>
      </rPr>
      <t xml:space="preserve">kl. I, zdrowa, bez uszkodzeń, czysta, niezwiędnięta, praktycznie bez liścia zanieczyszczona ziemią, świeża, wolna od owadów i uszkodzeń nimi spowodowanych, bez oznak nadgnicia, obcych smaków i zapachów </t>
    </r>
  </si>
  <si>
    <r>
      <t xml:space="preserve">Sałata Rukola- </t>
    </r>
    <r>
      <rPr>
        <sz val="10"/>
        <color theme="1"/>
        <rFont val="Calibri"/>
        <family val="2"/>
        <charset val="238"/>
      </rPr>
      <t>kl. I, zdrowa, bez uszkodzeń, czysta, niezwiędnięta, praktycznie bez liścia zanieczyszczona ziemią, świeża, wolna od owadów i uszkodzeń nimi spowodowanych, bez oznak nadgnicia, obcych smaków i zapachów</t>
    </r>
  </si>
  <si>
    <r>
      <t>Sałata rzymska -</t>
    </r>
    <r>
      <rPr>
        <sz val="10"/>
        <color theme="1"/>
        <rFont val="Calibri"/>
        <family val="2"/>
        <charset val="238"/>
      </rPr>
      <t>kl. I, zdrowa, bez uszkodzeń, czysta, niezwiędnięta, praktycznie bez liścia zanieczyszczona ziemią, świeża, wolna od owadów i uszkodzeń nimi spowodowanych, bez oznak nadgnicia, obcych smaków i zapachów</t>
    </r>
  </si>
  <si>
    <r>
      <t xml:space="preserve">Sałata zielona - </t>
    </r>
    <r>
      <rPr>
        <sz val="10"/>
        <color theme="1"/>
        <rFont val="Calibri"/>
        <family val="2"/>
        <charset val="238"/>
      </rPr>
      <t>kl. I,  jakość zgodnie z Rozporządzeniem Komisji UE nr 543/2011 z dnia 7 czerwca 2011r.</t>
    </r>
  </si>
  <si>
    <r>
      <t xml:space="preserve">Seler </t>
    </r>
    <r>
      <rPr>
        <sz val="10"/>
        <color theme="1"/>
        <rFont val="Calibri"/>
        <family val="2"/>
        <charset val="238"/>
      </rPr>
      <t>-korzeń, kl. I, zdrowe, bez śladów gnicia całe, korzeń prawidłowo wykształcony, gładki bez ordzewień skórki czyste, myte, wysuszone bez uszkodzeń mechanicznych i stłuczeń twarde, jędrne bez oznak zmarznięcia bez szkodników i śladów po szkodnikach o świeżym wyglądzie na przekroju: białe lub biało-kremowe bez pustych przestrzeni bez oznak wyrastania pędów kwiatostanowych bez obcych zapachów i posmaków</t>
    </r>
  </si>
  <si>
    <r>
      <t>Szczypiorek</t>
    </r>
    <r>
      <rPr>
        <sz val="10"/>
        <color theme="1"/>
        <rFont val="Calibri"/>
        <family val="2"/>
        <charset val="238"/>
      </rPr>
      <t xml:space="preserve"> - pęczek, </t>
    </r>
    <r>
      <rPr>
        <sz val="10"/>
        <color rgb="FF000000"/>
        <rFont val="Calibri"/>
        <family val="2"/>
        <charset val="238"/>
      </rPr>
      <t>bez objawów zwiędnięcia, zdrowy, bez objawów zaparzeń, zmarznięcia i gnicia, bez szkodników i śladów po szkodnikach, czyste, bez obcych zanieczyszczeń,</t>
    </r>
  </si>
  <si>
    <r>
      <t xml:space="preserve">Ziemniaki  jadalne wczesne </t>
    </r>
    <r>
      <rPr>
        <sz val="10"/>
        <color theme="1"/>
        <rFont val="Calibri"/>
        <family val="2"/>
        <charset val="238"/>
      </rPr>
      <t>- kl. I, jakość handlowa zgodnie załącznikiem Rozporządzenia Ministra Rolnictwa i Rozwoju Wsi z dnia 29 października 2003 r. w sprawie szczegółowych wymagań w zakresie jakości handlowej ziemniaków(Dz. U. z dnia 19 listopada 2003 r.) dostawy w terminie 01.05-31.09.2022 r.</t>
    </r>
  </si>
  <si>
    <r>
      <t xml:space="preserve">Ziemniaki jadalne - </t>
    </r>
    <r>
      <rPr>
        <sz val="10"/>
        <color theme="1"/>
        <rFont val="Calibri"/>
        <family val="2"/>
        <charset val="238"/>
      </rPr>
      <t>kl. I, jakość handlowa zgodnie załącznikiem Rozporządzenia Ministra Rolnictwa i Rozwoju Wsi z dnia 29 października 2003 r. w sprawie szczegółowych wymagań w zakresie jakości handlowej ziemniaków (Dz. U. z dnia 19 listopada 2003 r.)</t>
    </r>
  </si>
  <si>
    <r>
      <t xml:space="preserve">Arbuzy </t>
    </r>
    <r>
      <rPr>
        <sz val="10"/>
        <color theme="1"/>
        <rFont val="Calibri"/>
        <family val="2"/>
        <charset val="238"/>
      </rPr>
      <t xml:space="preserve">- kl. I,  zdrowe; nie dopuszcza się owoców z objawami gnicia lub zepsucia, które czynią je niezdatnymi do spożycia,  czyste,  wolne od jakichkolwiek widocznych zanieczyszczeń obcych, praktycznie wolne od szkodników, praktycznie wolne od uszkodzeń spowodowanych przez szkodniki,  jędrne i dostatecznie dojrzałe; barwa i smak miąższu powinny być odpowiednie do danego stopnia dojrzałości,  nie popękane, bez nadmiernego zawilgocenia powierzchniowego, bez obcych zapachów i/lub smaków. </t>
    </r>
  </si>
  <si>
    <r>
      <t xml:space="preserve">Awokado </t>
    </r>
    <r>
      <rPr>
        <sz val="10"/>
        <color rgb="FF000000"/>
        <rFont val="Calibri"/>
        <family val="2"/>
        <charset val="238"/>
      </rPr>
      <t xml:space="preserve">- klasa I, jędrne, całe, zdrowe; nie dopuszcza się owoców z objawami gnicia lub zepsucia, które czynią je niezdatnymi do spożycia, czyste, praktycznie wolne od jakichkolwiek widocznych zanieczyszczeń obcych, wolne od uszkodzeń spowodowanych przez szkodniki, wolne od uszkodzeń spowodowanych niskimi temperaturami, z szypułką, czysto uciętą, której długości nie powinna być większa niż 10 mm. (jednak brak szypułki nie jest uważany za wadę pod warunkiem, że miejsce po szypułce pozostaje suche i nienaruszone), bez nadmiernego zawilgocenia powierzchniowego, bez obcych zapachów i/lub smaków. </t>
    </r>
  </si>
  <si>
    <r>
      <t xml:space="preserve">Banan </t>
    </r>
    <r>
      <rPr>
        <sz val="10"/>
        <color theme="1"/>
        <rFont val="Calibri"/>
        <family val="2"/>
        <charset val="238"/>
      </rPr>
      <t xml:space="preserve">- kl. I, bez uszkodzeń mechanicznych ani oznak procesów gnilnych, barwa żółta( jednolita) bez brązowych plam  </t>
    </r>
  </si>
  <si>
    <r>
      <t xml:space="preserve">Borówki amerykańskie w sezonie - </t>
    </r>
    <r>
      <rPr>
        <sz val="10"/>
        <color theme="1"/>
        <rFont val="Calibri"/>
        <family val="2"/>
        <charset val="238"/>
      </rPr>
      <t>jakość zgodnie z Rozporządzeniem Komisji UE nr 543/2011 z dnia 7 czerwca 2011r</t>
    </r>
  </si>
  <si>
    <r>
      <t xml:space="preserve">Brzoskwinia płaskoowocowa - </t>
    </r>
    <r>
      <rPr>
        <sz val="10"/>
        <color theme="1"/>
        <rFont val="Calibri"/>
        <family val="2"/>
        <charset val="238"/>
      </rPr>
      <t>kl. I,  jakość zgodnie z Rozporządzeniem Komisji UE nr 543/2011 z dnia 7 czerwca 2011r</t>
    </r>
  </si>
  <si>
    <r>
      <t xml:space="preserve">Brzoskwinie - </t>
    </r>
    <r>
      <rPr>
        <sz val="10"/>
        <color theme="1"/>
        <rFont val="Calibri"/>
        <family val="2"/>
        <charset val="238"/>
      </rPr>
      <t>kl. I,  jakość zgodnie z Rozporządzeniem Komisji UE nr 543/2011 z dnia 7 czerwca 2011r</t>
    </r>
  </si>
  <si>
    <r>
      <t xml:space="preserve">Cytryny - </t>
    </r>
    <r>
      <rPr>
        <sz val="10"/>
        <color theme="1"/>
        <rFont val="Calibri"/>
        <family val="2"/>
        <charset val="238"/>
      </rPr>
      <t>kl. I,  jakość zgodnie z Rozporządzeniem Komisji UE nr 543/2011 z dnia 7 czerwca 2011r.</t>
    </r>
  </si>
  <si>
    <r>
      <t xml:space="preserve">Gruszka </t>
    </r>
    <r>
      <rPr>
        <sz val="10"/>
        <color theme="1"/>
        <rFont val="Calibri"/>
        <family val="2"/>
        <charset val="238"/>
      </rPr>
      <t>- kl. I, (odmiany: klapsa, konferencja, komisówka) jakość zgodnie z Rozporządzeniem Komisji UE nr 543/2011 z dnia 7 czerwca 2011r.</t>
    </r>
  </si>
  <si>
    <r>
      <t>Jabłko krajowe</t>
    </r>
    <r>
      <rPr>
        <sz val="10"/>
        <color theme="1"/>
        <rFont val="Calibri"/>
        <family val="2"/>
        <charset val="238"/>
      </rPr>
      <t xml:space="preserve"> - deserowe, średniej wielkości, kl. I, jakość zgodnie z Rozporządzeniem Komisji UE nr 543/2011 z dnia 7 czerwca 2011r.</t>
    </r>
  </si>
  <si>
    <r>
      <t>Jabłko krajowe</t>
    </r>
    <r>
      <rPr>
        <sz val="10"/>
        <color theme="1"/>
        <rFont val="Calibri"/>
        <family val="2"/>
        <charset val="238"/>
      </rPr>
      <t xml:space="preserve"> - ( szara reneta  )kwaśne, średniej wielkości, kl.I, jakość zgodnie z Rozporządzeniem Komisji UE nr 543/2011 z dnia 7 czerwca 2011r.</t>
    </r>
  </si>
  <si>
    <r>
      <t xml:space="preserve">Jagoda czarna w sezonie - </t>
    </r>
    <r>
      <rPr>
        <sz val="10"/>
        <color theme="1"/>
        <rFont val="Calibri"/>
        <family val="2"/>
        <charset val="238"/>
      </rPr>
      <t>jakość zgodnie z Rozporządzeniem Komisji UE nr 543/2011 z dnia 7 czerwca 2011r</t>
    </r>
  </si>
  <si>
    <r>
      <t xml:space="preserve"> Khaki -  </t>
    </r>
    <r>
      <rPr>
        <sz val="10"/>
        <color theme="1"/>
        <rFont val="Calibri"/>
        <family val="2"/>
        <charset val="238"/>
      </rPr>
      <t>jakość zgodnie z Rozporządzeniem Komisji UE nr 543/2011 z dnia 7 czerwca 2011r</t>
    </r>
  </si>
  <si>
    <r>
      <t>Kiwi</t>
    </r>
    <r>
      <rPr>
        <sz val="10"/>
        <color theme="1"/>
        <rFont val="Calibri"/>
        <family val="2"/>
        <charset val="238"/>
      </rPr>
      <t xml:space="preserve"> - kl. I,  jakość zgodnie z Rozporządzeniem Komisji UE nr 543/2011 z dnia 7 czerwca 2011r.</t>
    </r>
  </si>
  <si>
    <r>
      <t>Malina w sezonie -  kl. I</t>
    </r>
    <r>
      <rPr>
        <sz val="10"/>
        <color theme="1"/>
        <rFont val="Calibri"/>
        <family val="2"/>
        <charset val="238"/>
      </rPr>
      <t xml:space="preserve"> jakość zgodnie z Rozporządzeniem Komisji UE nr 543/2011 z dnia 7 czerwca 2011r</t>
    </r>
  </si>
  <si>
    <r>
      <t>Mandarynka bezpestkowa</t>
    </r>
    <r>
      <rPr>
        <sz val="10"/>
        <color theme="1"/>
        <rFont val="Calibri"/>
        <family val="2"/>
        <charset val="238"/>
      </rPr>
      <t xml:space="preserve"> - kl. I, jakość zgodnie z Rozporządzeniem Komisji UE nr 543/2011 z dnia 7 czerwca 2011r.</t>
    </r>
  </si>
  <si>
    <r>
      <t>Melon</t>
    </r>
    <r>
      <rPr>
        <sz val="10"/>
        <color theme="1"/>
        <rFont val="Calibri"/>
        <family val="2"/>
        <charset val="238"/>
      </rPr>
      <t xml:space="preserve"> </t>
    </r>
    <r>
      <rPr>
        <b/>
        <sz val="10"/>
        <color theme="1"/>
        <rFont val="Calibri"/>
        <family val="2"/>
        <charset val="238"/>
      </rPr>
      <t>żółty, zielony</t>
    </r>
    <r>
      <rPr>
        <sz val="10"/>
        <color theme="1"/>
        <rFont val="Calibri"/>
        <family val="2"/>
        <charset val="238"/>
      </rPr>
      <t xml:space="preserve">  </t>
    </r>
    <r>
      <rPr>
        <b/>
        <sz val="10"/>
        <color theme="1"/>
        <rFont val="Calibri"/>
        <family val="2"/>
        <charset val="238"/>
      </rPr>
      <t xml:space="preserve">kantalupa - </t>
    </r>
    <r>
      <rPr>
        <sz val="10"/>
        <color theme="1"/>
        <rFont val="Calibri"/>
        <family val="2"/>
        <charset val="238"/>
      </rPr>
      <t xml:space="preserve"> wszystkie rodzaje kl. I, zdrowe; nie dopuszcza się owoców z objawami gnicia lub zepsucia, które czynią je niezdatnymi do spożycia, czyste, praktycznie wolne od jakichkolwiek widocznych zanieczyszczeń obcych, praktycznie wolne od szkodników, praktycznie wolne od uszkodzeń spowodowanych przez szkodniki, jędrne i dostatecznie dojrzałe;</t>
    </r>
  </si>
  <si>
    <r>
      <t>Morela -  kl. I</t>
    </r>
    <r>
      <rPr>
        <sz val="10"/>
        <color theme="1"/>
        <rFont val="Calibri"/>
        <family val="2"/>
        <charset val="238"/>
      </rPr>
      <t xml:space="preserve"> jakość zgodnie z Rozporządzeniem Komisji UE nr 543/2011 z dnia 7 czerwca 2011r</t>
    </r>
  </si>
  <si>
    <r>
      <t xml:space="preserve">Nektarynka - </t>
    </r>
    <r>
      <rPr>
        <sz val="10"/>
        <color theme="1"/>
        <rFont val="Calibri"/>
        <family val="2"/>
        <charset val="238"/>
      </rPr>
      <t>kl. I,  jakość zgodnie z Rozporządzeniem Komisji UE nr 543/2011 z dnia 7 czerwca 2011r</t>
    </r>
  </si>
  <si>
    <r>
      <t xml:space="preserve">Pieczarka  świeża -  </t>
    </r>
    <r>
      <rPr>
        <sz val="10"/>
        <color theme="1"/>
        <rFont val="Calibri"/>
        <family val="2"/>
        <charset val="238"/>
      </rPr>
      <t>jakość zgodnie z Rozporządzeniem Komisji UE nr 543/2011 z dnia 7 czerwca 2011r</t>
    </r>
  </si>
  <si>
    <r>
      <t xml:space="preserve">Pomarańcza - </t>
    </r>
    <r>
      <rPr>
        <sz val="10"/>
        <color theme="1"/>
        <rFont val="Calibri"/>
        <family val="2"/>
        <charset val="238"/>
      </rPr>
      <t xml:space="preserve"> kl. I, małe  jakość zgodnie z Rozporządzeniem Komisji UE nr 543/2011 z dnia 7 czerwca 2011r.</t>
    </r>
  </si>
  <si>
    <r>
      <t xml:space="preserve">Szczypiorek -  </t>
    </r>
    <r>
      <rPr>
        <sz val="10"/>
        <color theme="1"/>
        <rFont val="Calibri"/>
        <family val="2"/>
        <charset val="238"/>
      </rPr>
      <t>jakość zgodnie z Rozporządzeniem Komisji UE nr 543/2011 z dnia 7 czerwca 2011r</t>
    </r>
  </si>
  <si>
    <r>
      <t>Śliwka węgierka</t>
    </r>
    <r>
      <rPr>
        <sz val="10"/>
        <color theme="1"/>
        <rFont val="Calibri"/>
        <family val="2"/>
        <charset val="238"/>
      </rPr>
      <t xml:space="preserve"> -  (różne gatunki) kl. I, całe, o świeżym wyglądzie, zdrowe, jędrne, czyste, bez zanieczyszczeń, bez szkodników i uszkodzeń spowodowanych przez szkodniki, wolne od nadmiernego zawilgocenia powierzchniowego, bez obcych zapachów i smaków, bez oparzelin, pęknięć, odgnieceń lub uszkodzeń spowodowanych przez grad.</t>
    </r>
  </si>
  <si>
    <r>
      <t xml:space="preserve">Truskawka -  </t>
    </r>
    <r>
      <rPr>
        <sz val="10"/>
        <color theme="1"/>
        <rFont val="Calibri"/>
        <family val="2"/>
        <charset val="238"/>
      </rPr>
      <t>jakość zgodnie z Rozporządzeniem Komisji UE nr 543/2011 z dnia 7 czerwca 2011r</t>
    </r>
  </si>
  <si>
    <r>
      <t>Winogrono białe, różowe, czarne -  kl. 1</t>
    </r>
    <r>
      <rPr>
        <sz val="10"/>
        <color theme="1"/>
        <rFont val="Calibri"/>
        <family val="2"/>
        <charset val="238"/>
      </rPr>
      <t xml:space="preserve"> bezpestkowe jakość zgodnie z Rozporządzeniem Komisji UE nr 543/2011 z dnia 7 czerwca 2011r</t>
    </r>
  </si>
  <si>
    <t>29.</t>
  </si>
  <si>
    <t>47.</t>
  </si>
  <si>
    <t xml:space="preserve">Załącznik nr 4.2. do SWZ                             </t>
  </si>
  <si>
    <r>
      <t xml:space="preserve">…………………………………………………………                                                  </t>
    </r>
    <r>
      <rPr>
        <sz val="9"/>
        <color theme="1"/>
        <rFont val="Calibri"/>
        <family val="2"/>
        <charset val="238"/>
        <scheme val="minor"/>
      </rPr>
      <t xml:space="preserve">   (miejscowość, data)     </t>
    </r>
    <r>
      <rPr>
        <sz val="10"/>
        <color theme="1"/>
        <rFont val="Calibri"/>
        <family val="2"/>
        <charset val="238"/>
        <scheme val="minor"/>
      </rPr>
      <t xml:space="preserve">              </t>
    </r>
  </si>
  <si>
    <r>
      <t xml:space="preserve">…………………………………….……………………………………………………………………………….                                                                </t>
    </r>
    <r>
      <rPr>
        <sz val="9"/>
        <color theme="1"/>
        <rFont val="Calibri"/>
        <family val="2"/>
        <charset val="238"/>
        <scheme val="minor"/>
      </rPr>
      <t xml:space="preserve"> (podpis wykonawcy/osoby upoważnionej do reprezentowania Wykonawcy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</si>
</sst>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z_ł_-;\-* #,##0.00\ _z_ł_-;_-* &quot;-&quot;??\ _z_ł_-;_-@_-"/>
  </numFmts>
  <fonts count="11"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sz val="11"/>
      <color theme="1"/>
      <name val="Calibri"/>
      <family val="2"/>
      <charset val="238"/>
      <scheme val="minor"/>
    </font>
    <font>
      <sz val="10"/>
      <color theme="1"/>
      <name val="Calibri"/>
      <family val="2"/>
      <charset val="238"/>
      <scheme val="minor"/>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b/>
      <sz val="10"/>
      <color theme="1"/>
      <name val="Calibri"/>
      <family val="2"/>
      <charset val="238"/>
    </font>
    <font>
      <sz val="10"/>
      <color theme="1"/>
      <name val="Calibri"/>
      <family val="2"/>
      <charset val="238"/>
    </font>
    <font>
      <sz val="10"/>
      <color rgb="FF000000"/>
      <name val="Calibri"/>
      <family val="2"/>
      <charset val="23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57">
    <xf numFmtId="0" fontId="0" fillId="0" borderId="0" xfId="0"/>
    <xf numFmtId="0" fontId="4" fillId="0" borderId="0" xfId="0" applyFont="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4" fillId="0" borderId="5" xfId="0" applyFont="1" applyBorder="1" applyAlignment="1">
      <alignment horizontal="center" vertical="top"/>
    </xf>
    <xf numFmtId="0" fontId="8" fillId="0" borderId="1" xfId="0" applyFont="1" applyBorder="1" applyAlignment="1">
      <alignment horizontal="justify"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6" fillId="0" borderId="1" xfId="2" applyFont="1" applyBorder="1" applyAlignment="1">
      <alignment vertical="center" wrapText="1"/>
    </xf>
    <xf numFmtId="9" fontId="6" fillId="0" borderId="1" xfId="1" applyFont="1" applyBorder="1" applyAlignment="1">
      <alignment vertical="center" wrapText="1"/>
    </xf>
    <xf numFmtId="2" fontId="6" fillId="0" borderId="1" xfId="0" applyNumberFormat="1" applyFont="1" applyBorder="1" applyAlignment="1">
      <alignment vertical="center" wrapText="1"/>
    </xf>
    <xf numFmtId="2" fontId="7" fillId="0" borderId="1" xfId="0" applyNumberFormat="1" applyFont="1" applyBorder="1" applyAlignment="1">
      <alignment horizontal="right" vertical="center" wrapText="1"/>
    </xf>
    <xf numFmtId="2" fontId="7" fillId="0" borderId="6" xfId="0" applyNumberFormat="1" applyFont="1" applyBorder="1" applyAlignment="1">
      <alignment horizontal="right" vertical="center" wrapText="1"/>
    </xf>
    <xf numFmtId="0" fontId="8" fillId="0" borderId="1" xfId="0" applyFont="1" applyBorder="1" applyAlignment="1">
      <alignment horizontal="justify" vertical="top" wrapText="1"/>
    </xf>
    <xf numFmtId="0" fontId="8" fillId="0" borderId="1" xfId="0" applyFont="1" applyBorder="1" applyAlignment="1">
      <alignment vertical="center" wrapText="1"/>
    </xf>
    <xf numFmtId="43" fontId="6"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7" xfId="0" applyFont="1" applyBorder="1" applyAlignment="1">
      <alignment horizontal="center" vertical="top"/>
    </xf>
    <xf numFmtId="2" fontId="7" fillId="0" borderId="8" xfId="0" applyNumberFormat="1" applyFont="1" applyBorder="1" applyAlignment="1">
      <alignment horizontal="right" vertical="center" wrapText="1"/>
    </xf>
    <xf numFmtId="2" fontId="7" fillId="0" borderId="9" xfId="0" applyNumberFormat="1" applyFont="1" applyBorder="1" applyAlignment="1">
      <alignment horizontal="right" vertical="center" wrapText="1"/>
    </xf>
    <xf numFmtId="0" fontId="4" fillId="0" borderId="0" xfId="0" applyFont="1" applyAlignment="1"/>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horizontal="center" vertical="top"/>
    </xf>
    <xf numFmtId="0" fontId="9" fillId="0" borderId="1" xfId="0" applyFont="1" applyBorder="1" applyAlignment="1">
      <alignment horizontal="center" vertical="top" wrapText="1"/>
    </xf>
    <xf numFmtId="43" fontId="6" fillId="0" borderId="1" xfId="2" applyFont="1" applyBorder="1" applyAlignment="1">
      <alignment horizontal="center" vertical="top" wrapText="1"/>
    </xf>
    <xf numFmtId="9" fontId="6" fillId="0" borderId="1" xfId="1" applyFont="1" applyBorder="1" applyAlignment="1">
      <alignment vertical="top" wrapText="1"/>
    </xf>
    <xf numFmtId="2" fontId="6" fillId="0" borderId="1" xfId="0" applyNumberFormat="1" applyFont="1" applyBorder="1" applyAlignment="1">
      <alignment vertical="top" wrapText="1"/>
    </xf>
    <xf numFmtId="2" fontId="7" fillId="0" borderId="1" xfId="0" applyNumberFormat="1" applyFont="1" applyBorder="1" applyAlignment="1">
      <alignment horizontal="right" vertical="top" wrapText="1"/>
    </xf>
    <xf numFmtId="2" fontId="7" fillId="0" borderId="6" xfId="0" applyNumberFormat="1" applyFont="1" applyBorder="1" applyAlignment="1">
      <alignment horizontal="right" vertical="top" wrapText="1"/>
    </xf>
    <xf numFmtId="0" fontId="4" fillId="0" borderId="0" xfId="0" applyFont="1" applyAlignment="1">
      <alignment vertical="top"/>
    </xf>
    <xf numFmtId="0" fontId="6" fillId="0" borderId="1" xfId="0" applyFont="1" applyBorder="1" applyAlignment="1">
      <alignment vertical="top"/>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Alignment="1">
      <alignment wrapText="1"/>
    </xf>
    <xf numFmtId="0" fontId="5" fillId="0" borderId="0" xfId="0" applyFont="1" applyAlignment="1"/>
    <xf numFmtId="0" fontId="4" fillId="0" borderId="0" xfId="0" applyFont="1" applyAlignment="1"/>
    <xf numFmtId="0" fontId="1" fillId="0" borderId="0" xfId="0" applyFont="1" applyAlignment="1">
      <alignment horizontal="center" vertical="top" wrapText="1"/>
    </xf>
    <xf numFmtId="0" fontId="1" fillId="0" borderId="0" xfId="0" applyFont="1" applyAlignment="1">
      <alignment horizontal="center"/>
    </xf>
    <xf numFmtId="0" fontId="4" fillId="0" borderId="0" xfId="0" applyFont="1" applyBorder="1" applyAlignment="1">
      <alignment vertical="center"/>
    </xf>
    <xf numFmtId="0" fontId="6" fillId="0" borderId="8" xfId="0"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alignment wrapText="1"/>
    </xf>
  </cellXfs>
  <cellStyles count="3">
    <cellStyle name="Dziesiętny" xfId="2" builtinId="3"/>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topLeftCell="A70" zoomScale="140" zoomScaleNormal="140" workbookViewId="0">
      <selection activeCell="B87" sqref="B87"/>
    </sheetView>
  </sheetViews>
  <sheetFormatPr defaultRowHeight="12.75" x14ac:dyDescent="0.2"/>
  <cols>
    <col min="1" max="1" width="7.28515625" style="1" customWidth="1"/>
    <col min="2" max="2" width="55.28515625" style="2" customWidth="1"/>
    <col min="3" max="3" width="6.28515625" style="1" customWidth="1"/>
    <col min="4" max="4" width="5.5703125" style="1" customWidth="1"/>
    <col min="5" max="5" width="9.5703125" style="2" customWidth="1"/>
    <col min="6" max="6" width="8.28515625" style="2" customWidth="1"/>
    <col min="7" max="7" width="10.140625" style="2" customWidth="1"/>
    <col min="8" max="8" width="11.5703125" style="3" customWidth="1"/>
    <col min="9" max="9" width="18.85546875" style="3" customWidth="1"/>
    <col min="10" max="16384" width="9.140625" style="2"/>
  </cols>
  <sheetData>
    <row r="1" spans="1:9" x14ac:dyDescent="0.2">
      <c r="G1" s="48" t="s">
        <v>154</v>
      </c>
      <c r="H1" s="49"/>
    </row>
    <row r="2" spans="1:9" ht="30" customHeight="1" x14ac:dyDescent="0.2">
      <c r="G2" s="56" t="s">
        <v>83</v>
      </c>
      <c r="H2" s="47"/>
      <c r="I2" s="49"/>
    </row>
    <row r="3" spans="1:9" ht="15" x14ac:dyDescent="0.25">
      <c r="B3" s="50" t="s">
        <v>89</v>
      </c>
      <c r="C3" s="50"/>
      <c r="D3" s="50"/>
      <c r="E3" s="50"/>
      <c r="F3" s="50"/>
      <c r="G3" s="50"/>
      <c r="H3" s="51"/>
    </row>
    <row r="4" spans="1:9" x14ac:dyDescent="0.2">
      <c r="B4" s="4"/>
      <c r="C4" s="5"/>
      <c r="D4" s="5"/>
      <c r="E4" s="4"/>
      <c r="F4" s="4"/>
      <c r="G4" s="4"/>
      <c r="H4" s="6"/>
    </row>
    <row r="5" spans="1:9" ht="13.5" thickBot="1" x14ac:dyDescent="0.25">
      <c r="A5" s="52"/>
      <c r="B5" s="52"/>
      <c r="C5" s="52"/>
      <c r="D5" s="52"/>
      <c r="E5" s="52"/>
      <c r="F5" s="52"/>
      <c r="G5" s="52"/>
      <c r="H5" s="52"/>
      <c r="I5" s="52"/>
    </row>
    <row r="6" spans="1:9" ht="63.75" x14ac:dyDescent="0.2">
      <c r="A6" s="7"/>
      <c r="B6" s="8" t="s">
        <v>82</v>
      </c>
      <c r="C6" s="8" t="s">
        <v>0</v>
      </c>
      <c r="D6" s="9" t="s">
        <v>1</v>
      </c>
      <c r="E6" s="8" t="s">
        <v>2</v>
      </c>
      <c r="F6" s="8" t="s">
        <v>3</v>
      </c>
      <c r="G6" s="8" t="s">
        <v>4</v>
      </c>
      <c r="H6" s="8" t="s">
        <v>5</v>
      </c>
      <c r="I6" s="10" t="s">
        <v>6</v>
      </c>
    </row>
    <row r="7" spans="1:9" x14ac:dyDescent="0.2">
      <c r="A7" s="11" t="s">
        <v>7</v>
      </c>
      <c r="B7" s="12" t="s">
        <v>8</v>
      </c>
      <c r="C7" s="12" t="s">
        <v>9</v>
      </c>
      <c r="D7" s="13" t="s">
        <v>10</v>
      </c>
      <c r="E7" s="12" t="s">
        <v>11</v>
      </c>
      <c r="F7" s="12" t="s">
        <v>12</v>
      </c>
      <c r="G7" s="12" t="s">
        <v>13</v>
      </c>
      <c r="H7" s="12" t="s">
        <v>14</v>
      </c>
      <c r="I7" s="14" t="s">
        <v>15</v>
      </c>
    </row>
    <row r="8" spans="1:9" ht="57" customHeight="1" x14ac:dyDescent="0.2">
      <c r="A8" s="15" t="s">
        <v>16</v>
      </c>
      <c r="B8" s="16" t="s">
        <v>90</v>
      </c>
      <c r="C8" s="17" t="s">
        <v>43</v>
      </c>
      <c r="D8" s="18">
        <v>50</v>
      </c>
      <c r="E8" s="19"/>
      <c r="F8" s="20"/>
      <c r="G8" s="21">
        <f>E8+F8*E8</f>
        <v>0</v>
      </c>
      <c r="H8" s="22">
        <f>D8*E8</f>
        <v>0</v>
      </c>
      <c r="I8" s="23">
        <f>H8*(1+F8)</f>
        <v>0</v>
      </c>
    </row>
    <row r="9" spans="1:9" ht="51" x14ac:dyDescent="0.2">
      <c r="A9" s="15" t="s">
        <v>18</v>
      </c>
      <c r="B9" s="16" t="s">
        <v>91</v>
      </c>
      <c r="C9" s="17" t="s">
        <v>43</v>
      </c>
      <c r="D9" s="18">
        <v>50</v>
      </c>
      <c r="E9" s="19"/>
      <c r="F9" s="20"/>
      <c r="G9" s="21">
        <f>E9+F9*E9</f>
        <v>0</v>
      </c>
      <c r="H9" s="22">
        <f t="shared" ref="H9:H45" si="0">D9*E9</f>
        <v>0</v>
      </c>
      <c r="I9" s="23">
        <f t="shared" ref="I9:I45" si="1">H9*(1+F9)</f>
        <v>0</v>
      </c>
    </row>
    <row r="10" spans="1:9" ht="85.5" customHeight="1" x14ac:dyDescent="0.2">
      <c r="A10" s="15" t="s">
        <v>19</v>
      </c>
      <c r="B10" s="24" t="s">
        <v>92</v>
      </c>
      <c r="C10" s="17" t="s">
        <v>17</v>
      </c>
      <c r="D10" s="18">
        <v>120</v>
      </c>
      <c r="E10" s="19"/>
      <c r="F10" s="20"/>
      <c r="G10" s="21">
        <f t="shared" ref="G10:G45" si="2">E10+F10*E10</f>
        <v>0</v>
      </c>
      <c r="H10" s="22">
        <f t="shared" si="0"/>
        <v>0</v>
      </c>
      <c r="I10" s="23">
        <f t="shared" si="1"/>
        <v>0</v>
      </c>
    </row>
    <row r="11" spans="1:9" ht="96.75" customHeight="1" x14ac:dyDescent="0.2">
      <c r="A11" s="15" t="s">
        <v>20</v>
      </c>
      <c r="B11" s="33" t="s">
        <v>93</v>
      </c>
      <c r="C11" s="17" t="s">
        <v>17</v>
      </c>
      <c r="D11" s="18">
        <v>10</v>
      </c>
      <c r="E11" s="19"/>
      <c r="F11" s="20"/>
      <c r="G11" s="21">
        <f t="shared" si="2"/>
        <v>0</v>
      </c>
      <c r="H11" s="22">
        <f t="shared" si="0"/>
        <v>0</v>
      </c>
      <c r="I11" s="23">
        <f t="shared" si="1"/>
        <v>0</v>
      </c>
    </row>
    <row r="12" spans="1:9" ht="89.25" x14ac:dyDescent="0.2">
      <c r="A12" s="15" t="s">
        <v>21</v>
      </c>
      <c r="B12" s="24" t="s">
        <v>94</v>
      </c>
      <c r="C12" s="17" t="s">
        <v>17</v>
      </c>
      <c r="D12" s="18">
        <v>180</v>
      </c>
      <c r="E12" s="19"/>
      <c r="F12" s="20"/>
      <c r="G12" s="21">
        <f t="shared" si="2"/>
        <v>0</v>
      </c>
      <c r="H12" s="22">
        <f t="shared" si="0"/>
        <v>0</v>
      </c>
      <c r="I12" s="23">
        <f t="shared" si="1"/>
        <v>0</v>
      </c>
    </row>
    <row r="13" spans="1:9" ht="114.75" x14ac:dyDescent="0.2">
      <c r="A13" s="15" t="s">
        <v>22</v>
      </c>
      <c r="B13" s="33" t="s">
        <v>95</v>
      </c>
      <c r="C13" s="17" t="s">
        <v>17</v>
      </c>
      <c r="D13" s="18">
        <v>20</v>
      </c>
      <c r="E13" s="19"/>
      <c r="F13" s="20"/>
      <c r="G13" s="21">
        <f t="shared" si="2"/>
        <v>0</v>
      </c>
      <c r="H13" s="22">
        <f t="shared" si="0"/>
        <v>0</v>
      </c>
      <c r="I13" s="23">
        <f t="shared" si="1"/>
        <v>0</v>
      </c>
    </row>
    <row r="14" spans="1:9" ht="89.25" x14ac:dyDescent="0.2">
      <c r="A14" s="15" t="s">
        <v>23</v>
      </c>
      <c r="B14" s="33" t="s">
        <v>96</v>
      </c>
      <c r="C14" s="17" t="s">
        <v>17</v>
      </c>
      <c r="D14" s="18">
        <v>20</v>
      </c>
      <c r="E14" s="19"/>
      <c r="F14" s="20"/>
      <c r="G14" s="21">
        <f t="shared" si="2"/>
        <v>0</v>
      </c>
      <c r="H14" s="22">
        <f t="shared" si="0"/>
        <v>0</v>
      </c>
      <c r="I14" s="23">
        <f t="shared" si="1"/>
        <v>0</v>
      </c>
    </row>
    <row r="15" spans="1:9" ht="90.75" customHeight="1" x14ac:dyDescent="0.2">
      <c r="A15" s="15" t="s">
        <v>24</v>
      </c>
      <c r="B15" s="33" t="s">
        <v>97</v>
      </c>
      <c r="C15" s="17" t="s">
        <v>17</v>
      </c>
      <c r="D15" s="18">
        <v>100</v>
      </c>
      <c r="E15" s="19"/>
      <c r="F15" s="20"/>
      <c r="G15" s="21">
        <f t="shared" si="2"/>
        <v>0</v>
      </c>
      <c r="H15" s="22">
        <f t="shared" si="0"/>
        <v>0</v>
      </c>
      <c r="I15" s="23">
        <f t="shared" si="1"/>
        <v>0</v>
      </c>
    </row>
    <row r="16" spans="1:9" ht="79.5" customHeight="1" x14ac:dyDescent="0.2">
      <c r="A16" s="15" t="s">
        <v>25</v>
      </c>
      <c r="B16" s="33" t="s">
        <v>98</v>
      </c>
      <c r="C16" s="17" t="s">
        <v>17</v>
      </c>
      <c r="D16" s="18">
        <v>50</v>
      </c>
      <c r="E16" s="19"/>
      <c r="F16" s="20"/>
      <c r="G16" s="21">
        <f t="shared" si="2"/>
        <v>0</v>
      </c>
      <c r="H16" s="22">
        <f t="shared" si="0"/>
        <v>0</v>
      </c>
      <c r="I16" s="23">
        <f t="shared" si="1"/>
        <v>0</v>
      </c>
    </row>
    <row r="17" spans="1:9" ht="63.75" x14ac:dyDescent="0.2">
      <c r="A17" s="15" t="s">
        <v>26</v>
      </c>
      <c r="B17" s="25" t="s">
        <v>99</v>
      </c>
      <c r="C17" s="17" t="s">
        <v>17</v>
      </c>
      <c r="D17" s="18">
        <v>120</v>
      </c>
      <c r="E17" s="19"/>
      <c r="F17" s="20"/>
      <c r="G17" s="21">
        <f t="shared" si="2"/>
        <v>0</v>
      </c>
      <c r="H17" s="22">
        <f t="shared" si="0"/>
        <v>0</v>
      </c>
      <c r="I17" s="23">
        <f t="shared" si="1"/>
        <v>0</v>
      </c>
    </row>
    <row r="18" spans="1:9" ht="63.75" x14ac:dyDescent="0.2">
      <c r="A18" s="15" t="s">
        <v>27</v>
      </c>
      <c r="B18" s="25" t="s">
        <v>100</v>
      </c>
      <c r="C18" s="17" t="s">
        <v>17</v>
      </c>
      <c r="D18" s="18">
        <v>200</v>
      </c>
      <c r="E18" s="19"/>
      <c r="F18" s="20"/>
      <c r="G18" s="21">
        <f t="shared" si="2"/>
        <v>0</v>
      </c>
      <c r="H18" s="22">
        <f t="shared" si="0"/>
        <v>0</v>
      </c>
      <c r="I18" s="23">
        <f t="shared" si="1"/>
        <v>0</v>
      </c>
    </row>
    <row r="19" spans="1:9" s="42" customFormat="1" ht="38.25" x14ac:dyDescent="0.25">
      <c r="A19" s="15" t="s">
        <v>28</v>
      </c>
      <c r="B19" s="34" t="s">
        <v>101</v>
      </c>
      <c r="C19" s="35" t="s">
        <v>17</v>
      </c>
      <c r="D19" s="36">
        <v>150</v>
      </c>
      <c r="E19" s="37"/>
      <c r="F19" s="38"/>
      <c r="G19" s="39">
        <f t="shared" si="2"/>
        <v>0</v>
      </c>
      <c r="H19" s="40">
        <f t="shared" si="0"/>
        <v>0</v>
      </c>
      <c r="I19" s="41">
        <f t="shared" si="1"/>
        <v>0</v>
      </c>
    </row>
    <row r="20" spans="1:9" ht="51" x14ac:dyDescent="0.2">
      <c r="A20" s="15" t="s">
        <v>29</v>
      </c>
      <c r="B20" s="25" t="s">
        <v>102</v>
      </c>
      <c r="C20" s="17" t="s">
        <v>17</v>
      </c>
      <c r="D20" s="18">
        <v>150</v>
      </c>
      <c r="E20" s="26"/>
      <c r="F20" s="20"/>
      <c r="G20" s="21">
        <f t="shared" si="2"/>
        <v>0</v>
      </c>
      <c r="H20" s="22">
        <f t="shared" si="0"/>
        <v>0</v>
      </c>
      <c r="I20" s="23">
        <f t="shared" si="1"/>
        <v>0</v>
      </c>
    </row>
    <row r="21" spans="1:9" ht="102" x14ac:dyDescent="0.2">
      <c r="A21" s="15" t="s">
        <v>30</v>
      </c>
      <c r="B21" s="34" t="s">
        <v>103</v>
      </c>
      <c r="C21" s="17" t="s">
        <v>17</v>
      </c>
      <c r="D21" s="18">
        <v>200</v>
      </c>
      <c r="E21" s="19"/>
      <c r="F21" s="20"/>
      <c r="G21" s="21">
        <f t="shared" si="2"/>
        <v>0</v>
      </c>
      <c r="H21" s="22">
        <f t="shared" si="0"/>
        <v>0</v>
      </c>
      <c r="I21" s="23">
        <f t="shared" si="1"/>
        <v>0</v>
      </c>
    </row>
    <row r="22" spans="1:9" ht="63.75" x14ac:dyDescent="0.2">
      <c r="A22" s="15" t="s">
        <v>31</v>
      </c>
      <c r="B22" s="34" t="s">
        <v>104</v>
      </c>
      <c r="C22" s="17" t="s">
        <v>17</v>
      </c>
      <c r="D22" s="18">
        <v>100</v>
      </c>
      <c r="E22" s="19"/>
      <c r="F22" s="20"/>
      <c r="G22" s="21">
        <f t="shared" si="2"/>
        <v>0</v>
      </c>
      <c r="H22" s="22">
        <f t="shared" si="0"/>
        <v>0</v>
      </c>
      <c r="I22" s="23">
        <f t="shared" si="1"/>
        <v>0</v>
      </c>
    </row>
    <row r="23" spans="1:9" ht="38.25" x14ac:dyDescent="0.2">
      <c r="A23" s="15" t="s">
        <v>32</v>
      </c>
      <c r="B23" s="25" t="s">
        <v>105</v>
      </c>
      <c r="C23" s="17" t="s">
        <v>43</v>
      </c>
      <c r="D23" s="18">
        <v>1200</v>
      </c>
      <c r="E23" s="19"/>
      <c r="F23" s="20"/>
      <c r="G23" s="21">
        <f t="shared" si="2"/>
        <v>0</v>
      </c>
      <c r="H23" s="22">
        <f t="shared" si="0"/>
        <v>0</v>
      </c>
      <c r="I23" s="23">
        <f t="shared" si="1"/>
        <v>0</v>
      </c>
    </row>
    <row r="24" spans="1:9" ht="38.25" x14ac:dyDescent="0.2">
      <c r="A24" s="15" t="s">
        <v>33</v>
      </c>
      <c r="B24" s="25" t="s">
        <v>106</v>
      </c>
      <c r="C24" s="17" t="s">
        <v>43</v>
      </c>
      <c r="D24" s="18">
        <v>100</v>
      </c>
      <c r="E24" s="19"/>
      <c r="F24" s="20"/>
      <c r="G24" s="21">
        <f t="shared" si="2"/>
        <v>0</v>
      </c>
      <c r="H24" s="22">
        <f t="shared" si="0"/>
        <v>0</v>
      </c>
      <c r="I24" s="23">
        <f t="shared" si="1"/>
        <v>0</v>
      </c>
    </row>
    <row r="25" spans="1:9" ht="107.25" customHeight="1" x14ac:dyDescent="0.2">
      <c r="A25" s="15" t="s">
        <v>34</v>
      </c>
      <c r="B25" s="24" t="s">
        <v>107</v>
      </c>
      <c r="C25" s="17" t="s">
        <v>17</v>
      </c>
      <c r="D25" s="18">
        <v>1500</v>
      </c>
      <c r="E25" s="19"/>
      <c r="F25" s="20"/>
      <c r="G25" s="21">
        <f t="shared" si="2"/>
        <v>0</v>
      </c>
      <c r="H25" s="22">
        <f t="shared" si="0"/>
        <v>0</v>
      </c>
      <c r="I25" s="23">
        <f t="shared" si="1"/>
        <v>0</v>
      </c>
    </row>
    <row r="26" spans="1:9" ht="83.25" customHeight="1" x14ac:dyDescent="0.2">
      <c r="A26" s="15" t="s">
        <v>35</v>
      </c>
      <c r="B26" s="34" t="s">
        <v>108</v>
      </c>
      <c r="C26" s="17" t="s">
        <v>17</v>
      </c>
      <c r="D26" s="18">
        <v>100</v>
      </c>
      <c r="E26" s="19"/>
      <c r="F26" s="20"/>
      <c r="G26" s="21">
        <f t="shared" si="2"/>
        <v>0</v>
      </c>
      <c r="H26" s="22">
        <f t="shared" si="0"/>
        <v>0</v>
      </c>
      <c r="I26" s="23">
        <f t="shared" si="1"/>
        <v>0</v>
      </c>
    </row>
    <row r="27" spans="1:9" ht="38.25" x14ac:dyDescent="0.2">
      <c r="A27" s="15" t="s">
        <v>36</v>
      </c>
      <c r="B27" s="25" t="s">
        <v>109</v>
      </c>
      <c r="C27" s="17" t="s">
        <v>43</v>
      </c>
      <c r="D27" s="18">
        <v>1000</v>
      </c>
      <c r="E27" s="19"/>
      <c r="F27" s="20"/>
      <c r="G27" s="21">
        <f t="shared" si="2"/>
        <v>0</v>
      </c>
      <c r="H27" s="22">
        <f t="shared" si="0"/>
        <v>0</v>
      </c>
      <c r="I27" s="23">
        <f t="shared" si="1"/>
        <v>0</v>
      </c>
    </row>
    <row r="28" spans="1:9" ht="38.25" x14ac:dyDescent="0.2">
      <c r="A28" s="15" t="s">
        <v>37</v>
      </c>
      <c r="B28" s="25" t="s">
        <v>110</v>
      </c>
      <c r="C28" s="17" t="s">
        <v>17</v>
      </c>
      <c r="D28" s="18">
        <v>200</v>
      </c>
      <c r="E28" s="19"/>
      <c r="F28" s="20"/>
      <c r="G28" s="21">
        <f t="shared" si="2"/>
        <v>0</v>
      </c>
      <c r="H28" s="22">
        <f t="shared" si="0"/>
        <v>0</v>
      </c>
      <c r="I28" s="23">
        <f t="shared" si="1"/>
        <v>0</v>
      </c>
    </row>
    <row r="29" spans="1:9" ht="63.75" x14ac:dyDescent="0.2">
      <c r="A29" s="15" t="s">
        <v>38</v>
      </c>
      <c r="B29" s="25" t="s">
        <v>111</v>
      </c>
      <c r="C29" s="17" t="s">
        <v>17</v>
      </c>
      <c r="D29" s="18">
        <v>800</v>
      </c>
      <c r="E29" s="19"/>
      <c r="F29" s="20"/>
      <c r="G29" s="21">
        <f t="shared" si="2"/>
        <v>0</v>
      </c>
      <c r="H29" s="22">
        <f t="shared" si="0"/>
        <v>0</v>
      </c>
      <c r="I29" s="23">
        <f t="shared" si="1"/>
        <v>0</v>
      </c>
    </row>
    <row r="30" spans="1:9" ht="25.5" x14ac:dyDescent="0.2">
      <c r="A30" s="15" t="s">
        <v>39</v>
      </c>
      <c r="B30" s="25" t="s">
        <v>112</v>
      </c>
      <c r="C30" s="17" t="s">
        <v>17</v>
      </c>
      <c r="D30" s="18">
        <v>100</v>
      </c>
      <c r="E30" s="19"/>
      <c r="F30" s="20"/>
      <c r="G30" s="21">
        <f t="shared" si="2"/>
        <v>0</v>
      </c>
      <c r="H30" s="22">
        <f t="shared" si="0"/>
        <v>0</v>
      </c>
      <c r="I30" s="23">
        <f t="shared" si="1"/>
        <v>0</v>
      </c>
    </row>
    <row r="31" spans="1:9" ht="100.5" customHeight="1" x14ac:dyDescent="0.2">
      <c r="A31" s="15" t="s">
        <v>40</v>
      </c>
      <c r="B31" s="34" t="s">
        <v>113</v>
      </c>
      <c r="C31" s="17" t="s">
        <v>17</v>
      </c>
      <c r="D31" s="18">
        <v>700</v>
      </c>
      <c r="E31" s="19"/>
      <c r="F31" s="20"/>
      <c r="G31" s="21">
        <f t="shared" si="2"/>
        <v>0</v>
      </c>
      <c r="H31" s="22">
        <f t="shared" si="0"/>
        <v>0</v>
      </c>
      <c r="I31" s="23">
        <f t="shared" si="1"/>
        <v>0</v>
      </c>
    </row>
    <row r="32" spans="1:9" ht="46.5" customHeight="1" x14ac:dyDescent="0.2">
      <c r="A32" s="15" t="s">
        <v>41</v>
      </c>
      <c r="B32" s="34" t="s">
        <v>114</v>
      </c>
      <c r="C32" s="17" t="s">
        <v>17</v>
      </c>
      <c r="D32" s="18">
        <v>60</v>
      </c>
      <c r="E32" s="19"/>
      <c r="F32" s="20"/>
      <c r="G32" s="21">
        <f t="shared" si="2"/>
        <v>0</v>
      </c>
      <c r="H32" s="22">
        <f t="shared" si="0"/>
        <v>0</v>
      </c>
      <c r="I32" s="23">
        <f t="shared" si="1"/>
        <v>0</v>
      </c>
    </row>
    <row r="33" spans="1:9" ht="37.5" customHeight="1" x14ac:dyDescent="0.2">
      <c r="A33" s="15" t="s">
        <v>42</v>
      </c>
      <c r="B33" s="34" t="s">
        <v>115</v>
      </c>
      <c r="C33" s="17" t="s">
        <v>17</v>
      </c>
      <c r="D33" s="18">
        <v>150</v>
      </c>
      <c r="E33" s="19"/>
      <c r="F33" s="20"/>
      <c r="G33" s="21">
        <f t="shared" si="2"/>
        <v>0</v>
      </c>
      <c r="H33" s="22">
        <f t="shared" si="0"/>
        <v>0</v>
      </c>
      <c r="I33" s="23">
        <f t="shared" si="1"/>
        <v>0</v>
      </c>
    </row>
    <row r="34" spans="1:9" ht="25.5" x14ac:dyDescent="0.2">
      <c r="A34" s="15" t="s">
        <v>44</v>
      </c>
      <c r="B34" s="25" t="s">
        <v>116</v>
      </c>
      <c r="C34" s="17" t="s">
        <v>17</v>
      </c>
      <c r="D34" s="27">
        <v>100</v>
      </c>
      <c r="E34" s="19"/>
      <c r="F34" s="20"/>
      <c r="G34" s="21">
        <f t="shared" si="2"/>
        <v>0</v>
      </c>
      <c r="H34" s="22">
        <f t="shared" si="0"/>
        <v>0</v>
      </c>
      <c r="I34" s="23">
        <f t="shared" si="1"/>
        <v>0</v>
      </c>
    </row>
    <row r="35" spans="1:9" ht="63.75" x14ac:dyDescent="0.2">
      <c r="A35" s="15" t="s">
        <v>45</v>
      </c>
      <c r="B35" s="34" t="s">
        <v>117</v>
      </c>
      <c r="C35" s="17" t="s">
        <v>43</v>
      </c>
      <c r="D35" s="18">
        <v>200</v>
      </c>
      <c r="E35" s="19"/>
      <c r="F35" s="20"/>
      <c r="G35" s="21">
        <f t="shared" si="2"/>
        <v>0</v>
      </c>
      <c r="H35" s="22">
        <f t="shared" si="0"/>
        <v>0</v>
      </c>
      <c r="I35" s="23">
        <f t="shared" si="1"/>
        <v>0</v>
      </c>
    </row>
    <row r="36" spans="1:9" ht="51" x14ac:dyDescent="0.2">
      <c r="A36" s="15" t="s">
        <v>152</v>
      </c>
      <c r="B36" s="25" t="s">
        <v>118</v>
      </c>
      <c r="C36" s="17" t="s">
        <v>43</v>
      </c>
      <c r="D36" s="18">
        <v>100</v>
      </c>
      <c r="E36" s="26"/>
      <c r="F36" s="20"/>
      <c r="G36" s="21">
        <f t="shared" si="2"/>
        <v>0</v>
      </c>
      <c r="H36" s="22">
        <f t="shared" si="0"/>
        <v>0</v>
      </c>
      <c r="I36" s="23">
        <f t="shared" si="1"/>
        <v>0</v>
      </c>
    </row>
    <row r="37" spans="1:9" ht="28.5" customHeight="1" x14ac:dyDescent="0.2">
      <c r="A37" s="15" t="s">
        <v>46</v>
      </c>
      <c r="B37" s="25" t="s">
        <v>119</v>
      </c>
      <c r="C37" s="17" t="s">
        <v>17</v>
      </c>
      <c r="D37" s="18">
        <v>50</v>
      </c>
      <c r="E37" s="26"/>
      <c r="F37" s="20"/>
      <c r="G37" s="21">
        <f t="shared" si="2"/>
        <v>0</v>
      </c>
      <c r="H37" s="22">
        <f t="shared" si="0"/>
        <v>0</v>
      </c>
      <c r="I37" s="23">
        <f t="shared" si="1"/>
        <v>0</v>
      </c>
    </row>
    <row r="38" spans="1:9" ht="57.75" customHeight="1" x14ac:dyDescent="0.2">
      <c r="A38" s="15" t="s">
        <v>47</v>
      </c>
      <c r="B38" s="34" t="s">
        <v>120</v>
      </c>
      <c r="C38" s="17" t="s">
        <v>43</v>
      </c>
      <c r="D38" s="18">
        <v>20</v>
      </c>
      <c r="E38" s="26"/>
      <c r="F38" s="20"/>
      <c r="G38" s="21">
        <f t="shared" si="2"/>
        <v>0</v>
      </c>
      <c r="H38" s="22">
        <f t="shared" si="0"/>
        <v>0</v>
      </c>
      <c r="I38" s="23">
        <f t="shared" si="1"/>
        <v>0</v>
      </c>
    </row>
    <row r="39" spans="1:9" ht="57.75" customHeight="1" x14ac:dyDescent="0.2">
      <c r="A39" s="15" t="s">
        <v>48</v>
      </c>
      <c r="B39" s="34" t="s">
        <v>121</v>
      </c>
      <c r="C39" s="17" t="s">
        <v>43</v>
      </c>
      <c r="D39" s="18">
        <v>20</v>
      </c>
      <c r="E39" s="26"/>
      <c r="F39" s="20"/>
      <c r="G39" s="21">
        <f t="shared" si="2"/>
        <v>0</v>
      </c>
      <c r="H39" s="22">
        <f t="shared" si="0"/>
        <v>0</v>
      </c>
      <c r="I39" s="23">
        <f t="shared" si="1"/>
        <v>0</v>
      </c>
    </row>
    <row r="40" spans="1:9" ht="51" x14ac:dyDescent="0.2">
      <c r="A40" s="15" t="s">
        <v>49</v>
      </c>
      <c r="B40" s="34" t="s">
        <v>122</v>
      </c>
      <c r="C40" s="17" t="s">
        <v>43</v>
      </c>
      <c r="D40" s="18">
        <v>30</v>
      </c>
      <c r="E40" s="26"/>
      <c r="F40" s="20"/>
      <c r="G40" s="21">
        <f t="shared" si="2"/>
        <v>0</v>
      </c>
      <c r="H40" s="22">
        <f t="shared" si="0"/>
        <v>0</v>
      </c>
      <c r="I40" s="23">
        <f t="shared" si="1"/>
        <v>0</v>
      </c>
    </row>
    <row r="41" spans="1:9" ht="36" customHeight="1" x14ac:dyDescent="0.2">
      <c r="A41" s="15" t="s">
        <v>50</v>
      </c>
      <c r="B41" s="34" t="s">
        <v>123</v>
      </c>
      <c r="C41" s="17" t="s">
        <v>43</v>
      </c>
      <c r="D41" s="18">
        <v>80</v>
      </c>
      <c r="E41" s="26"/>
      <c r="F41" s="20"/>
      <c r="G41" s="21">
        <f t="shared" si="2"/>
        <v>0</v>
      </c>
      <c r="H41" s="22">
        <f t="shared" si="0"/>
        <v>0</v>
      </c>
      <c r="I41" s="23">
        <f t="shared" si="1"/>
        <v>0</v>
      </c>
    </row>
    <row r="42" spans="1:9" ht="89.25" x14ac:dyDescent="0.2">
      <c r="A42" s="15" t="s">
        <v>51</v>
      </c>
      <c r="B42" s="34" t="s">
        <v>124</v>
      </c>
      <c r="C42" s="17" t="s">
        <v>17</v>
      </c>
      <c r="D42" s="18">
        <v>800</v>
      </c>
      <c r="E42" s="19"/>
      <c r="F42" s="20"/>
      <c r="G42" s="21">
        <f t="shared" si="2"/>
        <v>0</v>
      </c>
      <c r="H42" s="22">
        <f t="shared" si="0"/>
        <v>0</v>
      </c>
      <c r="I42" s="23">
        <f t="shared" si="1"/>
        <v>0</v>
      </c>
    </row>
    <row r="43" spans="1:9" ht="42.75" customHeight="1" x14ac:dyDescent="0.2">
      <c r="A43" s="15" t="s">
        <v>52</v>
      </c>
      <c r="B43" s="34" t="s">
        <v>125</v>
      </c>
      <c r="C43" s="17" t="s">
        <v>43</v>
      </c>
      <c r="D43" s="18">
        <v>500</v>
      </c>
      <c r="E43" s="19"/>
      <c r="F43" s="20"/>
      <c r="G43" s="21">
        <f t="shared" si="2"/>
        <v>0</v>
      </c>
      <c r="H43" s="22">
        <f t="shared" si="0"/>
        <v>0</v>
      </c>
      <c r="I43" s="23">
        <f t="shared" si="1"/>
        <v>0</v>
      </c>
    </row>
    <row r="44" spans="1:9" ht="71.25" customHeight="1" x14ac:dyDescent="0.2">
      <c r="A44" s="15" t="s">
        <v>53</v>
      </c>
      <c r="B44" s="34" t="s">
        <v>126</v>
      </c>
      <c r="C44" s="17" t="s">
        <v>17</v>
      </c>
      <c r="D44" s="18">
        <v>800</v>
      </c>
      <c r="E44" s="19"/>
      <c r="F44" s="20"/>
      <c r="G44" s="21">
        <f t="shared" si="2"/>
        <v>0</v>
      </c>
      <c r="H44" s="22">
        <f t="shared" si="0"/>
        <v>0</v>
      </c>
      <c r="I44" s="23">
        <f t="shared" si="1"/>
        <v>0</v>
      </c>
    </row>
    <row r="45" spans="1:9" ht="60.75" customHeight="1" x14ac:dyDescent="0.2">
      <c r="A45" s="15" t="s">
        <v>54</v>
      </c>
      <c r="B45" s="34" t="s">
        <v>127</v>
      </c>
      <c r="C45" s="17" t="s">
        <v>17</v>
      </c>
      <c r="D45" s="27">
        <v>6100</v>
      </c>
      <c r="E45" s="19"/>
      <c r="F45" s="20"/>
      <c r="G45" s="21">
        <f t="shared" si="2"/>
        <v>0</v>
      </c>
      <c r="H45" s="22">
        <f t="shared" si="0"/>
        <v>0</v>
      </c>
      <c r="I45" s="23">
        <f t="shared" si="1"/>
        <v>0</v>
      </c>
    </row>
    <row r="46" spans="1:9" ht="39.75" customHeight="1" x14ac:dyDescent="0.2">
      <c r="A46" s="44" t="s">
        <v>80</v>
      </c>
      <c r="B46" s="45"/>
      <c r="C46" s="45"/>
      <c r="D46" s="45"/>
      <c r="E46" s="45"/>
      <c r="F46" s="45"/>
      <c r="G46" s="46"/>
      <c r="H46" s="22"/>
      <c r="I46" s="23"/>
    </row>
    <row r="47" spans="1:9" ht="110.25" customHeight="1" x14ac:dyDescent="0.2">
      <c r="A47" s="15" t="s">
        <v>55</v>
      </c>
      <c r="B47" s="34" t="s">
        <v>128</v>
      </c>
      <c r="C47" s="17" t="s">
        <v>17</v>
      </c>
      <c r="D47" s="18">
        <v>1000</v>
      </c>
      <c r="E47" s="19"/>
      <c r="F47" s="20"/>
      <c r="G47" s="21">
        <f>E47+F47*E47</f>
        <v>0</v>
      </c>
      <c r="H47" s="22">
        <f>D47*E47</f>
        <v>0</v>
      </c>
      <c r="I47" s="23">
        <f>H47*(1+F47)</f>
        <v>0</v>
      </c>
    </row>
    <row r="48" spans="1:9" ht="127.5" x14ac:dyDescent="0.2">
      <c r="A48" s="15" t="s">
        <v>56</v>
      </c>
      <c r="B48" s="25" t="s">
        <v>129</v>
      </c>
      <c r="C48" s="17" t="s">
        <v>17</v>
      </c>
      <c r="D48" s="18">
        <v>50</v>
      </c>
      <c r="E48" s="19"/>
      <c r="F48" s="20"/>
      <c r="G48" s="21">
        <f t="shared" ref="G48:G71" si="3">E48+F48*E48</f>
        <v>0</v>
      </c>
      <c r="H48" s="22">
        <f t="shared" ref="H48:H71" si="4">D48*E48</f>
        <v>0</v>
      </c>
      <c r="I48" s="23">
        <f t="shared" ref="I48:I71" si="5">H48*(1+F48)</f>
        <v>0</v>
      </c>
    </row>
    <row r="49" spans="1:9" ht="25.5" x14ac:dyDescent="0.2">
      <c r="A49" s="15" t="s">
        <v>57</v>
      </c>
      <c r="B49" s="25" t="s">
        <v>130</v>
      </c>
      <c r="C49" s="17" t="s">
        <v>17</v>
      </c>
      <c r="D49" s="18">
        <v>2000</v>
      </c>
      <c r="E49" s="19"/>
      <c r="F49" s="20"/>
      <c r="G49" s="21">
        <f t="shared" si="3"/>
        <v>0</v>
      </c>
      <c r="H49" s="22">
        <f t="shared" si="4"/>
        <v>0</v>
      </c>
      <c r="I49" s="23">
        <f t="shared" si="5"/>
        <v>0</v>
      </c>
    </row>
    <row r="50" spans="1:9" ht="25.5" x14ac:dyDescent="0.2">
      <c r="A50" s="15" t="s">
        <v>58</v>
      </c>
      <c r="B50" s="25" t="s">
        <v>131</v>
      </c>
      <c r="C50" s="17" t="s">
        <v>17</v>
      </c>
      <c r="D50" s="18">
        <v>50</v>
      </c>
      <c r="E50" s="19"/>
      <c r="F50" s="20"/>
      <c r="G50" s="21">
        <f t="shared" si="3"/>
        <v>0</v>
      </c>
      <c r="H50" s="22">
        <f t="shared" si="4"/>
        <v>0</v>
      </c>
      <c r="I50" s="23">
        <f t="shared" si="5"/>
        <v>0</v>
      </c>
    </row>
    <row r="51" spans="1:9" ht="25.5" x14ac:dyDescent="0.2">
      <c r="A51" s="15" t="s">
        <v>59</v>
      </c>
      <c r="B51" s="25" t="s">
        <v>132</v>
      </c>
      <c r="C51" s="17" t="s">
        <v>17</v>
      </c>
      <c r="D51" s="18">
        <v>600</v>
      </c>
      <c r="E51" s="19"/>
      <c r="F51" s="20"/>
      <c r="G51" s="21">
        <f t="shared" si="3"/>
        <v>0</v>
      </c>
      <c r="H51" s="22">
        <f t="shared" si="4"/>
        <v>0</v>
      </c>
      <c r="I51" s="23">
        <f t="shared" si="5"/>
        <v>0</v>
      </c>
    </row>
    <row r="52" spans="1:9" ht="25.5" x14ac:dyDescent="0.2">
      <c r="A52" s="15" t="s">
        <v>60</v>
      </c>
      <c r="B52" s="25" t="s">
        <v>133</v>
      </c>
      <c r="C52" s="17" t="s">
        <v>17</v>
      </c>
      <c r="D52" s="18">
        <v>500</v>
      </c>
      <c r="E52" s="19"/>
      <c r="F52" s="20"/>
      <c r="G52" s="21">
        <f t="shared" si="3"/>
        <v>0</v>
      </c>
      <c r="H52" s="22">
        <f t="shared" si="4"/>
        <v>0</v>
      </c>
      <c r="I52" s="23">
        <f t="shared" si="5"/>
        <v>0</v>
      </c>
    </row>
    <row r="53" spans="1:9" ht="25.5" x14ac:dyDescent="0.2">
      <c r="A53" s="15" t="s">
        <v>61</v>
      </c>
      <c r="B53" s="25" t="s">
        <v>134</v>
      </c>
      <c r="C53" s="17" t="s">
        <v>17</v>
      </c>
      <c r="D53" s="18">
        <v>100</v>
      </c>
      <c r="E53" s="28"/>
      <c r="F53" s="20"/>
      <c r="G53" s="21">
        <f t="shared" si="3"/>
        <v>0</v>
      </c>
      <c r="H53" s="22">
        <f t="shared" si="4"/>
        <v>0</v>
      </c>
      <c r="I53" s="23">
        <f t="shared" si="5"/>
        <v>0</v>
      </c>
    </row>
    <row r="54" spans="1:9" ht="38.25" x14ac:dyDescent="0.2">
      <c r="A54" s="15" t="s">
        <v>62</v>
      </c>
      <c r="B54" s="25" t="s">
        <v>135</v>
      </c>
      <c r="C54" s="17" t="s">
        <v>17</v>
      </c>
      <c r="D54" s="18">
        <v>1400</v>
      </c>
      <c r="E54" s="28"/>
      <c r="F54" s="20"/>
      <c r="G54" s="21">
        <f t="shared" si="3"/>
        <v>0</v>
      </c>
      <c r="H54" s="22">
        <f t="shared" si="4"/>
        <v>0</v>
      </c>
      <c r="I54" s="23">
        <f t="shared" si="5"/>
        <v>0</v>
      </c>
    </row>
    <row r="55" spans="1:9" ht="35.25" customHeight="1" x14ac:dyDescent="0.2">
      <c r="A55" s="15" t="s">
        <v>153</v>
      </c>
      <c r="B55" s="34" t="s">
        <v>136</v>
      </c>
      <c r="C55" s="17" t="s">
        <v>17</v>
      </c>
      <c r="D55" s="18">
        <v>3000</v>
      </c>
      <c r="E55" s="28"/>
      <c r="F55" s="20"/>
      <c r="G55" s="21">
        <f t="shared" si="3"/>
        <v>0</v>
      </c>
      <c r="H55" s="22">
        <f t="shared" si="4"/>
        <v>0</v>
      </c>
      <c r="I55" s="23">
        <f t="shared" si="5"/>
        <v>0</v>
      </c>
    </row>
    <row r="56" spans="1:9" ht="38.25" x14ac:dyDescent="0.2">
      <c r="A56" s="15" t="s">
        <v>63</v>
      </c>
      <c r="B56" s="25" t="s">
        <v>137</v>
      </c>
      <c r="C56" s="17" t="s">
        <v>17</v>
      </c>
      <c r="D56" s="18">
        <v>1800</v>
      </c>
      <c r="E56" s="26"/>
      <c r="F56" s="20"/>
      <c r="G56" s="21">
        <f t="shared" si="3"/>
        <v>0</v>
      </c>
      <c r="H56" s="22">
        <f t="shared" si="4"/>
        <v>0</v>
      </c>
      <c r="I56" s="23">
        <f t="shared" si="5"/>
        <v>0</v>
      </c>
    </row>
    <row r="57" spans="1:9" ht="36" customHeight="1" x14ac:dyDescent="0.2">
      <c r="A57" s="15" t="s">
        <v>64</v>
      </c>
      <c r="B57" s="34" t="s">
        <v>138</v>
      </c>
      <c r="C57" s="17" t="s">
        <v>17</v>
      </c>
      <c r="D57" s="18">
        <v>50</v>
      </c>
      <c r="E57" s="19"/>
      <c r="F57" s="20"/>
      <c r="G57" s="21">
        <f t="shared" si="3"/>
        <v>0</v>
      </c>
      <c r="H57" s="22">
        <f t="shared" si="4"/>
        <v>0</v>
      </c>
      <c r="I57" s="23">
        <f t="shared" si="5"/>
        <v>0</v>
      </c>
    </row>
    <row r="58" spans="1:9" ht="31.5" customHeight="1" x14ac:dyDescent="0.2">
      <c r="A58" s="15" t="s">
        <v>65</v>
      </c>
      <c r="B58" s="34" t="s">
        <v>139</v>
      </c>
      <c r="C58" s="17" t="s">
        <v>17</v>
      </c>
      <c r="D58" s="18">
        <v>90</v>
      </c>
      <c r="E58" s="19"/>
      <c r="F58" s="20"/>
      <c r="G58" s="21">
        <f t="shared" si="3"/>
        <v>0</v>
      </c>
      <c r="H58" s="22">
        <f t="shared" si="4"/>
        <v>0</v>
      </c>
      <c r="I58" s="23">
        <f t="shared" si="5"/>
        <v>0</v>
      </c>
    </row>
    <row r="59" spans="1:9" ht="32.25" customHeight="1" x14ac:dyDescent="0.2">
      <c r="A59" s="15" t="s">
        <v>66</v>
      </c>
      <c r="B59" s="34" t="s">
        <v>140</v>
      </c>
      <c r="C59" s="17" t="s">
        <v>17</v>
      </c>
      <c r="D59" s="18">
        <v>400</v>
      </c>
      <c r="E59" s="19"/>
      <c r="F59" s="20"/>
      <c r="G59" s="21">
        <f t="shared" si="3"/>
        <v>0</v>
      </c>
      <c r="H59" s="22">
        <f t="shared" si="4"/>
        <v>0</v>
      </c>
      <c r="I59" s="23">
        <f t="shared" si="5"/>
        <v>0</v>
      </c>
    </row>
    <row r="60" spans="1:9" ht="30" customHeight="1" x14ac:dyDescent="0.2">
      <c r="A60" s="15" t="s">
        <v>67</v>
      </c>
      <c r="B60" s="34" t="s">
        <v>141</v>
      </c>
      <c r="C60" s="17" t="s">
        <v>17</v>
      </c>
      <c r="D60" s="18">
        <v>50</v>
      </c>
      <c r="E60" s="19"/>
      <c r="F60" s="20"/>
      <c r="G60" s="21">
        <f t="shared" si="3"/>
        <v>0</v>
      </c>
      <c r="H60" s="22">
        <f t="shared" si="4"/>
        <v>0</v>
      </c>
      <c r="I60" s="23">
        <f t="shared" si="5"/>
        <v>0</v>
      </c>
    </row>
    <row r="61" spans="1:9" ht="33" customHeight="1" x14ac:dyDescent="0.2">
      <c r="A61" s="15" t="s">
        <v>68</v>
      </c>
      <c r="B61" s="34" t="s">
        <v>142</v>
      </c>
      <c r="C61" s="17" t="s">
        <v>17</v>
      </c>
      <c r="D61" s="18">
        <v>1900</v>
      </c>
      <c r="E61" s="19"/>
      <c r="F61" s="20"/>
      <c r="G61" s="21">
        <f t="shared" si="3"/>
        <v>0</v>
      </c>
      <c r="H61" s="22">
        <f t="shared" si="4"/>
        <v>0</v>
      </c>
      <c r="I61" s="23">
        <f t="shared" si="5"/>
        <v>0</v>
      </c>
    </row>
    <row r="62" spans="1:9" ht="84.75" customHeight="1" x14ac:dyDescent="0.2">
      <c r="A62" s="15" t="s">
        <v>69</v>
      </c>
      <c r="B62" s="34" t="s">
        <v>143</v>
      </c>
      <c r="C62" s="17" t="s">
        <v>17</v>
      </c>
      <c r="D62" s="18">
        <v>200</v>
      </c>
      <c r="E62" s="19"/>
      <c r="F62" s="20"/>
      <c r="G62" s="21">
        <f t="shared" si="3"/>
        <v>0</v>
      </c>
      <c r="H62" s="22">
        <f t="shared" si="4"/>
        <v>0</v>
      </c>
      <c r="I62" s="23">
        <f t="shared" si="5"/>
        <v>0</v>
      </c>
    </row>
    <row r="63" spans="1:9" ht="34.5" customHeight="1" x14ac:dyDescent="0.2">
      <c r="A63" s="15" t="s">
        <v>70</v>
      </c>
      <c r="B63" s="34" t="s">
        <v>144</v>
      </c>
      <c r="C63" s="17" t="s">
        <v>17</v>
      </c>
      <c r="D63" s="18">
        <v>120</v>
      </c>
      <c r="E63" s="19"/>
      <c r="F63" s="20"/>
      <c r="G63" s="21">
        <f t="shared" si="3"/>
        <v>0</v>
      </c>
      <c r="H63" s="22">
        <f t="shared" si="4"/>
        <v>0</v>
      </c>
      <c r="I63" s="23">
        <f t="shared" si="5"/>
        <v>0</v>
      </c>
    </row>
    <row r="64" spans="1:9" ht="30" customHeight="1" x14ac:dyDescent="0.2">
      <c r="A64" s="15" t="s">
        <v>71</v>
      </c>
      <c r="B64" s="34" t="s">
        <v>145</v>
      </c>
      <c r="C64" s="17" t="s">
        <v>17</v>
      </c>
      <c r="D64" s="18">
        <v>350</v>
      </c>
      <c r="E64" s="19"/>
      <c r="F64" s="20"/>
      <c r="G64" s="21">
        <f t="shared" si="3"/>
        <v>0</v>
      </c>
      <c r="H64" s="22">
        <f t="shared" si="4"/>
        <v>0</v>
      </c>
      <c r="I64" s="23">
        <f t="shared" si="5"/>
        <v>0</v>
      </c>
    </row>
    <row r="65" spans="1:9" ht="31.5" customHeight="1" x14ac:dyDescent="0.2">
      <c r="A65" s="15" t="s">
        <v>72</v>
      </c>
      <c r="B65" s="34" t="s">
        <v>146</v>
      </c>
      <c r="C65" s="17" t="s">
        <v>17</v>
      </c>
      <c r="D65" s="18">
        <v>50</v>
      </c>
      <c r="E65" s="19"/>
      <c r="F65" s="20"/>
      <c r="G65" s="21">
        <f t="shared" si="3"/>
        <v>0</v>
      </c>
      <c r="H65" s="22">
        <f t="shared" si="4"/>
        <v>0</v>
      </c>
      <c r="I65" s="23">
        <f t="shared" si="5"/>
        <v>0</v>
      </c>
    </row>
    <row r="66" spans="1:9" ht="30.75" customHeight="1" x14ac:dyDescent="0.2">
      <c r="A66" s="15" t="s">
        <v>73</v>
      </c>
      <c r="B66" s="34" t="s">
        <v>147</v>
      </c>
      <c r="C66" s="17" t="s">
        <v>17</v>
      </c>
      <c r="D66" s="18">
        <v>1000</v>
      </c>
      <c r="E66" s="19"/>
      <c r="F66" s="20"/>
      <c r="G66" s="21">
        <f t="shared" si="3"/>
        <v>0</v>
      </c>
      <c r="H66" s="22">
        <f t="shared" si="4"/>
        <v>0</v>
      </c>
      <c r="I66" s="23">
        <f t="shared" si="5"/>
        <v>0</v>
      </c>
    </row>
    <row r="67" spans="1:9" ht="33.75" customHeight="1" x14ac:dyDescent="0.2">
      <c r="A67" s="15" t="s">
        <v>74</v>
      </c>
      <c r="B67" s="34" t="s">
        <v>148</v>
      </c>
      <c r="C67" s="17" t="s">
        <v>43</v>
      </c>
      <c r="D67" s="18">
        <v>300</v>
      </c>
      <c r="E67" s="19"/>
      <c r="F67" s="20"/>
      <c r="G67" s="21">
        <f t="shared" si="3"/>
        <v>0</v>
      </c>
      <c r="H67" s="22">
        <f t="shared" si="4"/>
        <v>0</v>
      </c>
      <c r="I67" s="23">
        <f t="shared" si="5"/>
        <v>0</v>
      </c>
    </row>
    <row r="68" spans="1:9" ht="87" customHeight="1" x14ac:dyDescent="0.2">
      <c r="A68" s="15" t="s">
        <v>75</v>
      </c>
      <c r="B68" s="34" t="s">
        <v>149</v>
      </c>
      <c r="C68" s="17" t="s">
        <v>17</v>
      </c>
      <c r="D68" s="18">
        <v>490</v>
      </c>
      <c r="E68" s="19"/>
      <c r="F68" s="20"/>
      <c r="G68" s="21">
        <f t="shared" si="3"/>
        <v>0</v>
      </c>
      <c r="H68" s="22">
        <f t="shared" si="4"/>
        <v>0</v>
      </c>
      <c r="I68" s="23">
        <f t="shared" si="5"/>
        <v>0</v>
      </c>
    </row>
    <row r="69" spans="1:9" ht="33.75" customHeight="1" x14ac:dyDescent="0.2">
      <c r="A69" s="15" t="s">
        <v>76</v>
      </c>
      <c r="B69" s="25" t="s">
        <v>150</v>
      </c>
      <c r="C69" s="17" t="s">
        <v>17</v>
      </c>
      <c r="D69" s="18">
        <v>168</v>
      </c>
      <c r="E69" s="19"/>
      <c r="F69" s="20"/>
      <c r="G69" s="21">
        <f t="shared" si="3"/>
        <v>0</v>
      </c>
      <c r="H69" s="22">
        <f t="shared" si="4"/>
        <v>0</v>
      </c>
      <c r="I69" s="23">
        <f t="shared" si="5"/>
        <v>0</v>
      </c>
    </row>
    <row r="70" spans="1:9" ht="24.75" customHeight="1" x14ac:dyDescent="0.2">
      <c r="A70" s="15" t="s">
        <v>77</v>
      </c>
      <c r="B70" s="43" t="s">
        <v>81</v>
      </c>
      <c r="C70" s="17" t="s">
        <v>17</v>
      </c>
      <c r="D70" s="18">
        <v>250</v>
      </c>
      <c r="E70" s="19"/>
      <c r="F70" s="20"/>
      <c r="G70" s="21">
        <f t="shared" si="3"/>
        <v>0</v>
      </c>
      <c r="H70" s="22">
        <f t="shared" si="4"/>
        <v>0</v>
      </c>
      <c r="I70" s="23">
        <f t="shared" si="5"/>
        <v>0</v>
      </c>
    </row>
    <row r="71" spans="1:9" ht="36.75" customHeight="1" x14ac:dyDescent="0.2">
      <c r="A71" s="15" t="s">
        <v>78</v>
      </c>
      <c r="B71" s="34" t="s">
        <v>151</v>
      </c>
      <c r="C71" s="17" t="s">
        <v>17</v>
      </c>
      <c r="D71" s="18">
        <v>500</v>
      </c>
      <c r="E71" s="19"/>
      <c r="F71" s="20"/>
      <c r="G71" s="21">
        <f t="shared" si="3"/>
        <v>0</v>
      </c>
      <c r="H71" s="22">
        <f t="shared" si="4"/>
        <v>0</v>
      </c>
      <c r="I71" s="23">
        <f t="shared" si="5"/>
        <v>0</v>
      </c>
    </row>
    <row r="72" spans="1:9" ht="13.5" thickBot="1" x14ac:dyDescent="0.25">
      <c r="A72" s="29"/>
      <c r="B72" s="53" t="s">
        <v>79</v>
      </c>
      <c r="C72" s="53"/>
      <c r="D72" s="53"/>
      <c r="E72" s="53"/>
      <c r="F72" s="53"/>
      <c r="G72" s="53"/>
      <c r="H72" s="30">
        <f>SUM(H8:H71)</f>
        <v>0</v>
      </c>
      <c r="I72" s="31">
        <f>SUM(I8:I71)</f>
        <v>0</v>
      </c>
    </row>
    <row r="73" spans="1:9" ht="12" customHeight="1" x14ac:dyDescent="0.2"/>
    <row r="74" spans="1:9" x14ac:dyDescent="0.2">
      <c r="B74" s="2" t="s">
        <v>84</v>
      </c>
    </row>
    <row r="75" spans="1:9" x14ac:dyDescent="0.2">
      <c r="B75" s="47" t="s">
        <v>85</v>
      </c>
      <c r="C75" s="47"/>
      <c r="D75" s="47"/>
      <c r="E75" s="47"/>
    </row>
    <row r="77" spans="1:9" ht="24.75" customHeight="1" x14ac:dyDescent="0.2">
      <c r="B77" s="49" t="s">
        <v>86</v>
      </c>
      <c r="C77" s="49"/>
      <c r="D77" s="49"/>
      <c r="E77" s="49"/>
    </row>
    <row r="78" spans="1:9" ht="25.5" customHeight="1" x14ac:dyDescent="0.2">
      <c r="B78" s="49" t="s">
        <v>87</v>
      </c>
      <c r="C78" s="49"/>
      <c r="D78" s="49"/>
      <c r="E78" s="49"/>
    </row>
    <row r="79" spans="1:9" ht="29.25" customHeight="1" x14ac:dyDescent="0.2">
      <c r="B79" s="49" t="s">
        <v>88</v>
      </c>
      <c r="C79" s="49"/>
      <c r="D79" s="49"/>
      <c r="E79" s="49"/>
      <c r="F79" s="32"/>
      <c r="G79" s="32"/>
      <c r="H79" s="32"/>
      <c r="I79" s="32"/>
    </row>
    <row r="81" spans="2:10" ht="65.25" customHeight="1" x14ac:dyDescent="0.2">
      <c r="B81" s="5" t="s">
        <v>155</v>
      </c>
      <c r="C81" s="54" t="s">
        <v>156</v>
      </c>
      <c r="D81" s="55"/>
      <c r="E81" s="55"/>
      <c r="F81" s="55"/>
      <c r="G81" s="55"/>
      <c r="H81" s="49"/>
      <c r="I81" s="49"/>
      <c r="J81" s="49"/>
    </row>
  </sheetData>
  <mergeCells count="11">
    <mergeCell ref="B79:E79"/>
    <mergeCell ref="B78:E78"/>
    <mergeCell ref="B77:E77"/>
    <mergeCell ref="C81:J81"/>
    <mergeCell ref="G2:I2"/>
    <mergeCell ref="A46:G46"/>
    <mergeCell ref="B75:E75"/>
    <mergeCell ref="G1:H1"/>
    <mergeCell ref="B3:H3"/>
    <mergeCell ref="A5:I5"/>
    <mergeCell ref="B72:G72"/>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ZSP17</dc:creator>
  <cp:lastModifiedBy>User</cp:lastModifiedBy>
  <cp:lastPrinted>2022-03-30T14:15:02Z</cp:lastPrinted>
  <dcterms:created xsi:type="dcterms:W3CDTF">2021-12-27T18:37:50Z</dcterms:created>
  <dcterms:modified xsi:type="dcterms:W3CDTF">2022-03-30T15:05:22Z</dcterms:modified>
</cp:coreProperties>
</file>