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nata\Zamówienia publiczne 2022\Żywienie listopad\"/>
    </mc:Choice>
  </mc:AlternateContent>
  <bookViews>
    <workbookView xWindow="0" yWindow="0" windowWidth="28710" windowHeight="123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I72" i="1" s="1"/>
  <c r="G72" i="1"/>
  <c r="H71" i="1"/>
  <c r="I71" i="1" s="1"/>
  <c r="G71" i="1"/>
  <c r="H70" i="1"/>
  <c r="I70" i="1" s="1"/>
  <c r="G70" i="1"/>
  <c r="H69" i="1"/>
  <c r="I69" i="1" s="1"/>
  <c r="G69" i="1"/>
  <c r="H68" i="1"/>
  <c r="I68" i="1" s="1"/>
  <c r="G68" i="1"/>
  <c r="H67" i="1"/>
  <c r="I67" i="1" s="1"/>
  <c r="G67" i="1"/>
  <c r="H66" i="1"/>
  <c r="I66" i="1" s="1"/>
  <c r="G66" i="1"/>
  <c r="H65" i="1"/>
  <c r="I65" i="1" s="1"/>
  <c r="G65" i="1"/>
  <c r="H64" i="1"/>
  <c r="I64" i="1" s="1"/>
  <c r="G64" i="1"/>
  <c r="H63" i="1"/>
  <c r="I63" i="1" s="1"/>
  <c r="G63" i="1"/>
  <c r="H62" i="1"/>
  <c r="I62" i="1" s="1"/>
  <c r="G62" i="1"/>
  <c r="H61" i="1"/>
  <c r="I61" i="1" s="1"/>
  <c r="G61" i="1"/>
  <c r="H60" i="1"/>
  <c r="I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G55" i="1"/>
  <c r="H54" i="1"/>
  <c r="I54" i="1" s="1"/>
  <c r="G54" i="1"/>
  <c r="H53" i="1"/>
  <c r="I53" i="1" s="1"/>
  <c r="G53" i="1"/>
  <c r="H52" i="1"/>
  <c r="I52" i="1" s="1"/>
  <c r="G52" i="1"/>
  <c r="H51" i="1"/>
  <c r="I51" i="1" s="1"/>
  <c r="G51" i="1"/>
  <c r="H50" i="1"/>
  <c r="I50" i="1" s="1"/>
  <c r="G50" i="1"/>
  <c r="H49" i="1"/>
  <c r="I49" i="1" s="1"/>
  <c r="G49" i="1"/>
  <c r="H48" i="1"/>
  <c r="I48" i="1" s="1"/>
  <c r="G48" i="1"/>
  <c r="H47" i="1"/>
  <c r="I47" i="1" s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4" i="1"/>
  <c r="I34" i="1" s="1"/>
  <c r="G34" i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3" i="1"/>
  <c r="I23" i="1" s="1"/>
  <c r="G23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I17" i="1"/>
  <c r="H17" i="1"/>
  <c r="G17" i="1"/>
  <c r="H16" i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I11" i="1" s="1"/>
  <c r="G11" i="1"/>
  <c r="H10" i="1"/>
  <c r="I10" i="1" s="1"/>
  <c r="G10" i="1"/>
  <c r="H9" i="1"/>
  <c r="I9" i="1" s="1"/>
  <c r="G9" i="1"/>
  <c r="H8" i="1"/>
  <c r="I8" i="1" s="1"/>
  <c r="G8" i="1"/>
  <c r="H7" i="1"/>
  <c r="I7" i="1" s="1"/>
  <c r="G7" i="1"/>
  <c r="H6" i="1"/>
  <c r="I6" i="1" s="1"/>
  <c r="G6" i="1"/>
  <c r="I73" i="1" l="1"/>
  <c r="H73" i="1"/>
</calcChain>
</file>

<file path=xl/sharedStrings.xml><?xml version="1.0" encoding="utf-8"?>
<sst xmlns="http://schemas.openxmlformats.org/spreadsheetml/2006/main" count="228" uniqueCount="167">
  <si>
    <t>Opis przedmiotu zamówienia – zestawienie asortymentowo-cenowe</t>
  </si>
  <si>
    <t>Przedmiot zamówienia</t>
  </si>
  <si>
    <t>JM</t>
  </si>
  <si>
    <t>Ilość</t>
  </si>
  <si>
    <t>Cena jednostkowa netto w pln</t>
  </si>
  <si>
    <t>Stawka VAT (%)</t>
  </si>
  <si>
    <t>Cena jednostkowa brutto w pln</t>
  </si>
  <si>
    <t>Wartość całkowita netto w pln (kol. 4 x kol. 5)</t>
  </si>
  <si>
    <t>Wartość całkowita brutto w pln         (kol.8 +stawka Vat (wskazana w kol. 6))</t>
  </si>
  <si>
    <t>kol.1</t>
  </si>
  <si>
    <t>Kol.2</t>
  </si>
  <si>
    <t>Kol.3</t>
  </si>
  <si>
    <t>Kol.4</t>
  </si>
  <si>
    <t>Kol.5</t>
  </si>
  <si>
    <t>Kol.6</t>
  </si>
  <si>
    <t>Kol.7</t>
  </si>
  <si>
    <t>Kol.8</t>
  </si>
  <si>
    <t>Kol.9</t>
  </si>
  <si>
    <t>1.</t>
  </si>
  <si>
    <t xml:space="preserve">Ananas w plastrach,  1 kg </t>
  </si>
  <si>
    <t>kg</t>
  </si>
  <si>
    <t>2.</t>
  </si>
  <si>
    <t>Barszcz biały lub żurek  skład mąka żytnia drożdże  kwas chlebowy konsystencja półgęsta  op.  1 l</t>
  </si>
  <si>
    <t>Szt.</t>
  </si>
  <si>
    <t>3.</t>
  </si>
  <si>
    <t xml:space="preserve">Biszkopty, bez konserwantów, nie zawierające mleka ani pochodnych mleka, op. 1kg </t>
  </si>
  <si>
    <t>4.</t>
  </si>
  <si>
    <t xml:space="preserve">Brzoskwinie w syropie z otwieraczem waga 1 kg </t>
  </si>
  <si>
    <t>5.</t>
  </si>
  <si>
    <t>Budyń  np. Winiary lub równoważny (bez sztucznych barwników i konserwantów)- różne smaki, czekoladowy malinowy, truskawkowy owoce leśne, waniliowy śmietankowy  i inne, 1 kg</t>
  </si>
  <si>
    <t>6.</t>
  </si>
  <si>
    <t>Chrupki kukurydziane, proste  opak.  100g</t>
  </si>
  <si>
    <t>7.</t>
  </si>
  <si>
    <t xml:space="preserve">Chrzan tarty typu polonez lub krakus  w słoiku,( chrzan 80%) opak. 1kg </t>
  </si>
  <si>
    <t>8.</t>
  </si>
  <si>
    <t xml:space="preserve">Ciasteczka np. princeska lub równoważne 33g (zebra mleko kakao i czekoladowe ) </t>
  </si>
  <si>
    <t>9.</t>
  </si>
  <si>
    <t>Cukier 1 kg</t>
  </si>
  <si>
    <t>10.</t>
  </si>
  <si>
    <t xml:space="preserve">Cukier puder, opak. 1 kg </t>
  </si>
  <si>
    <t>11.</t>
  </si>
  <si>
    <t xml:space="preserve">Cukier wanilinowy, opak 1 kg , </t>
  </si>
  <si>
    <t>12.</t>
  </si>
  <si>
    <t>Czerwona fasola w puszcze (z otwieraczem) 80% fasoli woda  waga 1 kg</t>
  </si>
  <si>
    <t>13.</t>
  </si>
  <si>
    <t xml:space="preserve">Dżemy truskawkowe, brzoskwiniowe , wiśniowe ,truskawkowe,  owoce leśne 100% owoców 1kg  </t>
  </si>
  <si>
    <t>14.</t>
  </si>
  <si>
    <t>Fasola biała konserwowa op. 1000g  skład: fasola. 80%, woda, sól</t>
  </si>
  <si>
    <t>15.</t>
  </si>
  <si>
    <t>Filet z makreli w sosie pomidorowym 170 g</t>
  </si>
  <si>
    <t>16.</t>
  </si>
  <si>
    <t xml:space="preserve">Groch żółty połówki 1 kg </t>
  </si>
  <si>
    <t>17.</t>
  </si>
  <si>
    <t>Groszek konserwowy op.1000g skład: groszek zielony, 80% woda, sól</t>
  </si>
  <si>
    <t xml:space="preserve">Kg </t>
  </si>
  <si>
    <t>18.</t>
  </si>
  <si>
    <t xml:space="preserve">Herbata czarna np.  Lipton lub równoważna granulowana  opak  100 g </t>
  </si>
  <si>
    <t>19.</t>
  </si>
  <si>
    <t xml:space="preserve">Kakao naturalne (np. dekomorreno lub równoważne) niskotłuszczowe o zaw. tłuszczu kakaowego do 10% op.  150g </t>
  </si>
  <si>
    <t>szt</t>
  </si>
  <si>
    <t>20.</t>
  </si>
  <si>
    <t>Kasza bul gur op. 1 kg</t>
  </si>
  <si>
    <t>21.</t>
  </si>
  <si>
    <t>Kasza jęczmienna, średnia, opak.1 kg</t>
  </si>
  <si>
    <t>22.</t>
  </si>
  <si>
    <t>Kasza manna , opak.1 kg</t>
  </si>
  <si>
    <t>23.</t>
  </si>
  <si>
    <t>Kisiel (bez sztucznych barwników i konserwantów)- różne smaki,1kg ( owoce leśne, truskawka, żurawina  malina i inne )</t>
  </si>
  <si>
    <t>24.</t>
  </si>
  <si>
    <t xml:space="preserve">Koncentrat barszczu czerwonego  Krakus  330ml </t>
  </si>
  <si>
    <t>25.</t>
  </si>
  <si>
    <t>Koncentrat czarna porzeczka 1 kg (np. purena lub równoważny)</t>
  </si>
  <si>
    <t>26.</t>
  </si>
  <si>
    <t xml:space="preserve">Koncentrat pomidorowy 30%  złoty bażant 1000 g </t>
  </si>
  <si>
    <t>27.</t>
  </si>
  <si>
    <t xml:space="preserve">Krakersy super 180g </t>
  </si>
  <si>
    <t>28.</t>
  </si>
  <si>
    <t>Kukurydza konserwowa op. 1kg  skład: kukurydza,80% woda cukier, sól</t>
  </si>
  <si>
    <t>szt .</t>
  </si>
  <si>
    <t>29.</t>
  </si>
  <si>
    <t>Kwasek cytrynowy  1 kg</t>
  </si>
  <si>
    <t xml:space="preserve">kg </t>
  </si>
  <si>
    <t>30.</t>
  </si>
  <si>
    <t>Majonez np.  kielecki lub równoważny 5 l</t>
  </si>
  <si>
    <t>31.</t>
  </si>
  <si>
    <t xml:space="preserve">Makaron 4 jajeczny typu Lubella,  knorr  lub rów nożny, po ugotowaniu nie powinien się sklejać bez ulepszaczy (świderki, wstążki, kokardki ,rurki kuleczki , łazanki , fale, pióra)  op. 1kg </t>
  </si>
  <si>
    <t>32.</t>
  </si>
  <si>
    <t>Makaron 5-jajeczny, typu Czarniecki lub równoważny po ugotowaniu konsystencja stała nie powinien się sklejać, domowy, krojony nitki op. 250 g</t>
  </si>
  <si>
    <t>33.</t>
  </si>
  <si>
    <t xml:space="preserve">Makaron kuleczki  . knorr lub równowazny 3.kg </t>
  </si>
  <si>
    <t>34.</t>
  </si>
  <si>
    <t xml:space="preserve">Makaron pełnoziarnisty, op. 1 kg  (kokardki duże, kokardki małe, świdry, pióra)mąka durum </t>
  </si>
  <si>
    <t>35.</t>
  </si>
  <si>
    <t xml:space="preserve">Makaron spaghetti  typu  lubella knor włoski lub równoważny, po ugotowaniu nie powinien się sklejać bez konserwantów i ulepszaczy op 1 kg </t>
  </si>
  <si>
    <t>36.</t>
  </si>
  <si>
    <t>Makaron z mąka durum 100 % (świderki kokardki rurki pene wstążki małe duże  łazanki, piórka  spaghetti opak. 1 kg</t>
  </si>
  <si>
    <t>37.</t>
  </si>
  <si>
    <t>Mąka pszenna tortowa, typ 450, opak. 1kg</t>
  </si>
  <si>
    <t>38.</t>
  </si>
  <si>
    <t>Miód 100% naturalny z polskich pasiek (wielokwiatowy), słoik 1kg .</t>
  </si>
  <si>
    <t>39.</t>
  </si>
  <si>
    <t>Mus 100% drugie śniadanie  różne smaki  100g (owocowy) (warzywny ) (dawtona)</t>
  </si>
  <si>
    <t>40.</t>
  </si>
  <si>
    <t>Musztarda krem z gorczycy z miodem  1 l</t>
  </si>
  <si>
    <t>41.</t>
  </si>
  <si>
    <t>Oliwa z oliwek, extra virgin, opak  1l</t>
  </si>
  <si>
    <t>42.</t>
  </si>
  <si>
    <t>Papryka słodka mielona op.1kg</t>
  </si>
  <si>
    <t>43.</t>
  </si>
  <si>
    <t xml:space="preserve">Pieprz czarny naturalny, mielony op. 1kg </t>
  </si>
  <si>
    <t>44.</t>
  </si>
  <si>
    <t>Płatki np. nestle, Cini minis lub równoważne,  różne smaki  op. 1kg</t>
  </si>
  <si>
    <t>45.</t>
  </si>
  <si>
    <t xml:space="preserve">Płatki np. sante lub równoważne  granola z różnymi  owocami  1kg  </t>
  </si>
  <si>
    <t>46.</t>
  </si>
  <si>
    <t>Płatki kukurydziane np. nestle  typu corn flakes  pełne ziarno, opak. 1 kg</t>
  </si>
  <si>
    <t>47.</t>
  </si>
  <si>
    <t xml:space="preserve">Płatki kukurydziane np. nestle typu corn flaks ,  opak.  1 kg różne smaki </t>
  </si>
  <si>
    <t>48.</t>
  </si>
  <si>
    <t xml:space="preserve">Płatki owsiane górskie, opak.  1 kg </t>
  </si>
  <si>
    <t>49.</t>
  </si>
  <si>
    <t>Płatki zbożowe, miodowe kółeczka lub inne  opak.1kg</t>
  </si>
  <si>
    <t>50.</t>
  </si>
  <si>
    <t>Pomidory całe i krojone  bez skórki, . 60% pomidora, waga  1kg .</t>
  </si>
  <si>
    <t>51.</t>
  </si>
  <si>
    <t xml:space="preserve">Pomidory suszone w oleju 500g </t>
  </si>
  <si>
    <t>52.</t>
  </si>
  <si>
    <t xml:space="preserve">Powidło śliwkowe  bez konserwantów 1 l </t>
  </si>
  <si>
    <t>53.</t>
  </si>
  <si>
    <t xml:space="preserve">Przyprawa maggi 1 l </t>
  </si>
  <si>
    <t>54.</t>
  </si>
  <si>
    <t>Rafinowany olej rzepakowy do smażenia z 1 tłoczenia 100%, kujawski  opak  1l.( Lub 5 l )</t>
  </si>
  <si>
    <t>55.</t>
  </si>
  <si>
    <t>Ryż biały długo ziarnisty paraboliczny  op. 5 kg</t>
  </si>
  <si>
    <t>56.</t>
  </si>
  <si>
    <t>Skrobia ziemniaczana mąka – op.  1kg</t>
  </si>
  <si>
    <t>57.</t>
  </si>
  <si>
    <t>Smak natury 1 kg (np. wegeta ) przyprawa do potraw bez substancji konserwujących glutaminianu sodu barwników</t>
  </si>
  <si>
    <t>58.</t>
  </si>
  <si>
    <t>Soczewica czerwona , op. 1 kg</t>
  </si>
  <si>
    <t>59.</t>
  </si>
  <si>
    <t xml:space="preserve">Sok np. Kubuś  0,33 ml  różne smaki butelka plastikowa </t>
  </si>
  <si>
    <t>60.</t>
  </si>
  <si>
    <t xml:space="preserve">Soki kartonik 0,2 l różne smaki </t>
  </si>
  <si>
    <t>61.</t>
  </si>
  <si>
    <t xml:space="preserve">Sól jodowana 1 kg </t>
  </si>
  <si>
    <t>62.</t>
  </si>
  <si>
    <t>ziele angielskie 1 kg</t>
  </si>
  <si>
    <t>63.</t>
  </si>
  <si>
    <t>Wafle ryżowe okrągłe z dodatkami typu amarantu, kukurydza, dynia, słonecznik, ciesiołek, algi itp. (skład min. 80% ryż brązowy) op.  200g</t>
  </si>
  <si>
    <t>64.</t>
  </si>
  <si>
    <t xml:space="preserve">krem nutella 1 kg </t>
  </si>
  <si>
    <t>65.</t>
  </si>
  <si>
    <t xml:space="preserve">Woda mineralna niegazowana 0,33ml lub 0,5 l </t>
  </si>
  <si>
    <t>66.</t>
  </si>
  <si>
    <t xml:space="preserve">Mieszanka krakowska (np. Wawel   ) 1 kg </t>
  </si>
  <si>
    <t>67.</t>
  </si>
  <si>
    <t xml:space="preserve">Czekoladki typu  tiki taki i kasztanki 1 kg </t>
  </si>
  <si>
    <t>Część 2  – Dostawa artykułów ogólnospożywczych</t>
  </si>
  <si>
    <t xml:space="preserve">Załącznik nr 2.2. do WU                             </t>
  </si>
  <si>
    <t>Łaczna wartośc zamówienia wynosi:</t>
  </si>
  <si>
    <t>Wartość netto: ………………………………………………………………………………………………..……</t>
  </si>
  <si>
    <t>Vat: ……………………………………………………………………………..                                                                                 ( wartość całkowita brutto minus wartość całkowita netto)</t>
  </si>
  <si>
    <t>wartośc brutto: ……………………………………………………………………………………………………..</t>
  </si>
  <si>
    <r>
      <t xml:space="preserve">………………………………………………………………………………                                                                </t>
    </r>
    <r>
      <rPr>
        <sz val="9"/>
        <color theme="1"/>
        <rFont val="Calibri"/>
        <family val="2"/>
        <charset val="238"/>
        <scheme val="minor"/>
      </rPr>
      <t>(podpis wykonawcy/osoby upoważnionej do reprezentowania Wykonawcy)</t>
    </r>
  </si>
  <si>
    <r>
      <t xml:space="preserve">…………………………………………………………    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(miejscowość, data)   </t>
    </r>
    <r>
      <rPr>
        <sz val="11"/>
        <color theme="1"/>
        <rFont val="Calibri"/>
        <family val="2"/>
        <charset val="238"/>
        <scheme val="minor"/>
      </rPr>
      <t xml:space="preserve">                </t>
    </r>
  </si>
  <si>
    <t xml:space="preserve">RAZEM: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</si>
</sst>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righ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F75" sqref="F75"/>
    </sheetView>
  </sheetViews>
  <sheetFormatPr defaultRowHeight="15" x14ac:dyDescent="0.25"/>
  <cols>
    <col min="1" max="1" width="7.28515625" style="1" customWidth="1"/>
    <col min="2" max="2" width="59.7109375" customWidth="1"/>
    <col min="3" max="3" width="7.7109375" style="2" customWidth="1"/>
    <col min="4" max="4" width="7.140625" style="2" customWidth="1"/>
    <col min="5" max="5" width="7.28515625" customWidth="1"/>
    <col min="6" max="6" width="8" customWidth="1"/>
    <col min="7" max="7" width="10.28515625" customWidth="1"/>
    <col min="8" max="8" width="11" customWidth="1"/>
    <col min="9" max="9" width="17" style="4" customWidth="1"/>
  </cols>
  <sheetData>
    <row r="1" spans="1:9" x14ac:dyDescent="0.25">
      <c r="F1" s="5" t="s">
        <v>159</v>
      </c>
      <c r="G1" s="6"/>
      <c r="H1" s="6"/>
    </row>
    <row r="2" spans="1:9" ht="26.45" customHeight="1" x14ac:dyDescent="0.25">
      <c r="E2" s="5" t="s">
        <v>0</v>
      </c>
      <c r="F2" s="3"/>
      <c r="G2" s="3"/>
      <c r="H2" s="3"/>
      <c r="I2" s="3"/>
    </row>
    <row r="3" spans="1:9" x14ac:dyDescent="0.25">
      <c r="B3" s="23" t="s">
        <v>158</v>
      </c>
      <c r="C3" s="23"/>
      <c r="D3" s="23"/>
      <c r="E3" s="23"/>
      <c r="F3" s="23"/>
      <c r="G3" s="23"/>
      <c r="H3" s="24"/>
    </row>
    <row r="4" spans="1:9" ht="90.75" thickBot="1" x14ac:dyDescent="0.3">
      <c r="A4" s="8"/>
      <c r="B4" s="9" t="s">
        <v>1</v>
      </c>
      <c r="C4" s="9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10" t="s">
        <v>8</v>
      </c>
    </row>
    <row r="5" spans="1:9" ht="15.75" thickBot="1" x14ac:dyDescent="0.3">
      <c r="A5" s="8" t="s">
        <v>9</v>
      </c>
      <c r="B5" s="9" t="s">
        <v>10</v>
      </c>
      <c r="C5" s="9" t="s">
        <v>11</v>
      </c>
      <c r="D5" s="8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10" t="s">
        <v>17</v>
      </c>
    </row>
    <row r="6" spans="1:9" ht="15.75" thickBot="1" x14ac:dyDescent="0.3">
      <c r="A6" s="11" t="s">
        <v>18</v>
      </c>
      <c r="B6" s="12" t="s">
        <v>19</v>
      </c>
      <c r="C6" s="13" t="s">
        <v>20</v>
      </c>
      <c r="D6" s="14">
        <v>20</v>
      </c>
      <c r="E6" s="15"/>
      <c r="F6" s="16"/>
      <c r="G6" s="17">
        <f>E6+F6*E6</f>
        <v>0</v>
      </c>
      <c r="H6" s="18">
        <f>D6*E6</f>
        <v>0</v>
      </c>
      <c r="I6" s="19">
        <f>H6*(1+F6)</f>
        <v>0</v>
      </c>
    </row>
    <row r="7" spans="1:9" ht="32.450000000000003" customHeight="1" thickBot="1" x14ac:dyDescent="0.3">
      <c r="A7" s="11" t="s">
        <v>21</v>
      </c>
      <c r="B7" s="12" t="s">
        <v>22</v>
      </c>
      <c r="C7" s="13" t="s">
        <v>23</v>
      </c>
      <c r="D7" s="14">
        <v>60</v>
      </c>
      <c r="E7" s="15"/>
      <c r="F7" s="16"/>
      <c r="G7" s="17">
        <f t="shared" ref="G7:G70" si="0">E7+F7*E7</f>
        <v>0</v>
      </c>
      <c r="H7" s="18">
        <f t="shared" ref="H7:H70" si="1">D7*E7</f>
        <v>0</v>
      </c>
      <c r="I7" s="19">
        <f t="shared" ref="I7:I70" si="2">H7*(1+F7)</f>
        <v>0</v>
      </c>
    </row>
    <row r="8" spans="1:9" ht="30.75" thickBot="1" x14ac:dyDescent="0.3">
      <c r="A8" s="11" t="s">
        <v>24</v>
      </c>
      <c r="B8" s="12" t="s">
        <v>25</v>
      </c>
      <c r="C8" s="13" t="s">
        <v>23</v>
      </c>
      <c r="D8" s="14">
        <v>10</v>
      </c>
      <c r="E8" s="15"/>
      <c r="F8" s="16"/>
      <c r="G8" s="17">
        <f t="shared" si="0"/>
        <v>0</v>
      </c>
      <c r="H8" s="18">
        <f t="shared" si="1"/>
        <v>0</v>
      </c>
      <c r="I8" s="19">
        <f t="shared" si="2"/>
        <v>0</v>
      </c>
    </row>
    <row r="9" spans="1:9" ht="24" customHeight="1" thickBot="1" x14ac:dyDescent="0.3">
      <c r="A9" s="11" t="s">
        <v>26</v>
      </c>
      <c r="B9" s="12" t="s">
        <v>27</v>
      </c>
      <c r="C9" s="13" t="s">
        <v>20</v>
      </c>
      <c r="D9" s="14">
        <v>40</v>
      </c>
      <c r="E9" s="15"/>
      <c r="F9" s="16"/>
      <c r="G9" s="17">
        <f t="shared" si="0"/>
        <v>0</v>
      </c>
      <c r="H9" s="18">
        <f t="shared" si="1"/>
        <v>0</v>
      </c>
      <c r="I9" s="19">
        <f t="shared" si="2"/>
        <v>0</v>
      </c>
    </row>
    <row r="10" spans="1:9" ht="46.9" customHeight="1" thickBot="1" x14ac:dyDescent="0.3">
      <c r="A10" s="11" t="s">
        <v>28</v>
      </c>
      <c r="B10" s="12" t="s">
        <v>29</v>
      </c>
      <c r="C10" s="13" t="s">
        <v>20</v>
      </c>
      <c r="D10" s="14">
        <v>5</v>
      </c>
      <c r="E10" s="15"/>
      <c r="F10" s="16"/>
      <c r="G10" s="17">
        <f t="shared" si="0"/>
        <v>0</v>
      </c>
      <c r="H10" s="18">
        <f t="shared" si="1"/>
        <v>0</v>
      </c>
      <c r="I10" s="19">
        <f t="shared" si="2"/>
        <v>0</v>
      </c>
    </row>
    <row r="11" spans="1:9" ht="28.5" customHeight="1" thickBot="1" x14ac:dyDescent="0.3">
      <c r="A11" s="11" t="s">
        <v>30</v>
      </c>
      <c r="B11" s="12" t="s">
        <v>31</v>
      </c>
      <c r="C11" s="13" t="s">
        <v>23</v>
      </c>
      <c r="D11" s="14">
        <v>50</v>
      </c>
      <c r="E11" s="15"/>
      <c r="F11" s="16"/>
      <c r="G11" s="17">
        <f t="shared" si="0"/>
        <v>0</v>
      </c>
      <c r="H11" s="18">
        <f t="shared" si="1"/>
        <v>0</v>
      </c>
      <c r="I11" s="19">
        <f t="shared" si="2"/>
        <v>0</v>
      </c>
    </row>
    <row r="12" spans="1:9" ht="30.75" thickBot="1" x14ac:dyDescent="0.3">
      <c r="A12" s="11" t="s">
        <v>32</v>
      </c>
      <c r="B12" s="12" t="s">
        <v>33</v>
      </c>
      <c r="C12" s="13" t="s">
        <v>20</v>
      </c>
      <c r="D12" s="14">
        <v>10</v>
      </c>
      <c r="E12" s="15"/>
      <c r="F12" s="16"/>
      <c r="G12" s="17">
        <f t="shared" si="0"/>
        <v>0</v>
      </c>
      <c r="H12" s="18">
        <f t="shared" si="1"/>
        <v>0</v>
      </c>
      <c r="I12" s="19">
        <f t="shared" si="2"/>
        <v>0</v>
      </c>
    </row>
    <row r="13" spans="1:9" ht="30.75" thickBot="1" x14ac:dyDescent="0.3">
      <c r="A13" s="11" t="s">
        <v>34</v>
      </c>
      <c r="B13" s="12" t="s">
        <v>35</v>
      </c>
      <c r="C13" s="13" t="s">
        <v>23</v>
      </c>
      <c r="D13" s="14">
        <v>800</v>
      </c>
      <c r="E13" s="15"/>
      <c r="F13" s="16"/>
      <c r="G13" s="17">
        <f t="shared" si="0"/>
        <v>0</v>
      </c>
      <c r="H13" s="18">
        <f t="shared" si="1"/>
        <v>0</v>
      </c>
      <c r="I13" s="19">
        <f t="shared" si="2"/>
        <v>0</v>
      </c>
    </row>
    <row r="14" spans="1:9" ht="15.75" thickBot="1" x14ac:dyDescent="0.3">
      <c r="A14" s="11" t="s">
        <v>36</v>
      </c>
      <c r="B14" s="12" t="s">
        <v>37</v>
      </c>
      <c r="C14" s="13" t="s">
        <v>20</v>
      </c>
      <c r="D14" s="14">
        <v>200</v>
      </c>
      <c r="E14" s="20"/>
      <c r="F14" s="16"/>
      <c r="G14" s="17">
        <f t="shared" si="0"/>
        <v>0</v>
      </c>
      <c r="H14" s="18">
        <f t="shared" si="1"/>
        <v>0</v>
      </c>
      <c r="I14" s="19">
        <f t="shared" si="2"/>
        <v>0</v>
      </c>
    </row>
    <row r="15" spans="1:9" ht="15.75" thickBot="1" x14ac:dyDescent="0.3">
      <c r="A15" s="11" t="s">
        <v>38</v>
      </c>
      <c r="B15" s="12" t="s">
        <v>39</v>
      </c>
      <c r="C15" s="13" t="s">
        <v>20</v>
      </c>
      <c r="D15" s="14">
        <v>5</v>
      </c>
      <c r="E15" s="20"/>
      <c r="F15" s="16"/>
      <c r="G15" s="17">
        <f t="shared" si="0"/>
        <v>0</v>
      </c>
      <c r="H15" s="18">
        <f t="shared" si="1"/>
        <v>0</v>
      </c>
      <c r="I15" s="19">
        <f t="shared" si="2"/>
        <v>0</v>
      </c>
    </row>
    <row r="16" spans="1:9" ht="15.75" thickBot="1" x14ac:dyDescent="0.3">
      <c r="A16" s="11" t="s">
        <v>40</v>
      </c>
      <c r="B16" s="12" t="s">
        <v>41</v>
      </c>
      <c r="C16" s="13" t="s">
        <v>20</v>
      </c>
      <c r="D16" s="14">
        <v>2</v>
      </c>
      <c r="E16" s="20"/>
      <c r="F16" s="16"/>
      <c r="G16" s="17">
        <f t="shared" si="0"/>
        <v>0</v>
      </c>
      <c r="H16" s="18">
        <f t="shared" si="1"/>
        <v>0</v>
      </c>
      <c r="I16" s="19">
        <f t="shared" si="2"/>
        <v>0</v>
      </c>
    </row>
    <row r="17" spans="1:9" ht="30.75" thickBot="1" x14ac:dyDescent="0.3">
      <c r="A17" s="11" t="s">
        <v>42</v>
      </c>
      <c r="B17" s="12" t="s">
        <v>43</v>
      </c>
      <c r="C17" s="13" t="s">
        <v>20</v>
      </c>
      <c r="D17" s="14">
        <v>10</v>
      </c>
      <c r="E17" s="20"/>
      <c r="F17" s="16"/>
      <c r="G17" s="17">
        <f t="shared" si="0"/>
        <v>0</v>
      </c>
      <c r="H17" s="18">
        <f t="shared" si="1"/>
        <v>0</v>
      </c>
      <c r="I17" s="19">
        <f t="shared" si="2"/>
        <v>0</v>
      </c>
    </row>
    <row r="18" spans="1:9" ht="34.9" customHeight="1" thickBot="1" x14ac:dyDescent="0.3">
      <c r="A18" s="11" t="s">
        <v>44</v>
      </c>
      <c r="B18" s="12" t="s">
        <v>45</v>
      </c>
      <c r="C18" s="13" t="s">
        <v>20</v>
      </c>
      <c r="D18" s="14">
        <v>20</v>
      </c>
      <c r="E18" s="15"/>
      <c r="F18" s="16"/>
      <c r="G18" s="17">
        <f t="shared" si="0"/>
        <v>0</v>
      </c>
      <c r="H18" s="18">
        <f t="shared" si="1"/>
        <v>0</v>
      </c>
      <c r="I18" s="19">
        <f t="shared" si="2"/>
        <v>0</v>
      </c>
    </row>
    <row r="19" spans="1:9" ht="25.9" customHeight="1" thickBot="1" x14ac:dyDescent="0.3">
      <c r="A19" s="11" t="s">
        <v>46</v>
      </c>
      <c r="B19" s="12" t="s">
        <v>47</v>
      </c>
      <c r="C19" s="13" t="s">
        <v>20</v>
      </c>
      <c r="D19" s="14">
        <v>10</v>
      </c>
      <c r="E19" s="15"/>
      <c r="F19" s="16"/>
      <c r="G19" s="17">
        <f t="shared" si="0"/>
        <v>0</v>
      </c>
      <c r="H19" s="18">
        <f t="shared" si="1"/>
        <v>0</v>
      </c>
      <c r="I19" s="19">
        <f t="shared" si="2"/>
        <v>0</v>
      </c>
    </row>
    <row r="20" spans="1:9" ht="15.75" thickBot="1" x14ac:dyDescent="0.3">
      <c r="A20" s="11" t="s">
        <v>48</v>
      </c>
      <c r="B20" s="12" t="s">
        <v>49</v>
      </c>
      <c r="C20" s="13" t="s">
        <v>20</v>
      </c>
      <c r="D20" s="14">
        <v>30</v>
      </c>
      <c r="E20" s="15"/>
      <c r="F20" s="16"/>
      <c r="G20" s="17">
        <f t="shared" si="0"/>
        <v>0</v>
      </c>
      <c r="H20" s="18">
        <f t="shared" si="1"/>
        <v>0</v>
      </c>
      <c r="I20" s="19">
        <f t="shared" si="2"/>
        <v>0</v>
      </c>
    </row>
    <row r="21" spans="1:9" ht="15.75" thickBot="1" x14ac:dyDescent="0.3">
      <c r="A21" s="11" t="s">
        <v>50</v>
      </c>
      <c r="B21" s="12" t="s">
        <v>51</v>
      </c>
      <c r="C21" s="13" t="s">
        <v>20</v>
      </c>
      <c r="D21" s="14">
        <v>20</v>
      </c>
      <c r="E21" s="15"/>
      <c r="F21" s="16"/>
      <c r="G21" s="17">
        <f t="shared" si="0"/>
        <v>0</v>
      </c>
      <c r="H21" s="18">
        <f t="shared" si="1"/>
        <v>0</v>
      </c>
      <c r="I21" s="19">
        <f t="shared" si="2"/>
        <v>0</v>
      </c>
    </row>
    <row r="22" spans="1:9" ht="36" customHeight="1" thickBot="1" x14ac:dyDescent="0.3">
      <c r="A22" s="11" t="s">
        <v>52</v>
      </c>
      <c r="B22" s="12" t="s">
        <v>53</v>
      </c>
      <c r="C22" s="13" t="s">
        <v>54</v>
      </c>
      <c r="D22" s="14">
        <v>10</v>
      </c>
      <c r="E22" s="15"/>
      <c r="F22" s="16"/>
      <c r="G22" s="17">
        <f t="shared" si="0"/>
        <v>0</v>
      </c>
      <c r="H22" s="18">
        <f t="shared" si="1"/>
        <v>0</v>
      </c>
      <c r="I22" s="19">
        <f t="shared" si="2"/>
        <v>0</v>
      </c>
    </row>
    <row r="23" spans="1:9" ht="30.75" thickBot="1" x14ac:dyDescent="0.3">
      <c r="A23" s="11" t="s">
        <v>55</v>
      </c>
      <c r="B23" s="12" t="s">
        <v>56</v>
      </c>
      <c r="C23" s="13" t="s">
        <v>20</v>
      </c>
      <c r="D23" s="14">
        <v>24</v>
      </c>
      <c r="E23" s="15"/>
      <c r="F23" s="16"/>
      <c r="G23" s="17">
        <f t="shared" si="0"/>
        <v>0</v>
      </c>
      <c r="H23" s="18">
        <f t="shared" si="1"/>
        <v>0</v>
      </c>
      <c r="I23" s="19">
        <f t="shared" si="2"/>
        <v>0</v>
      </c>
    </row>
    <row r="24" spans="1:9" ht="30.75" thickBot="1" x14ac:dyDescent="0.3">
      <c r="A24" s="11" t="s">
        <v>57</v>
      </c>
      <c r="B24" s="12" t="s">
        <v>58</v>
      </c>
      <c r="C24" s="13" t="s">
        <v>59</v>
      </c>
      <c r="D24" s="14">
        <v>10</v>
      </c>
      <c r="E24" s="15"/>
      <c r="F24" s="16"/>
      <c r="G24" s="17">
        <f t="shared" si="0"/>
        <v>0</v>
      </c>
      <c r="H24" s="18">
        <f t="shared" si="1"/>
        <v>0</v>
      </c>
      <c r="I24" s="19">
        <f t="shared" si="2"/>
        <v>0</v>
      </c>
    </row>
    <row r="25" spans="1:9" ht="21.6" customHeight="1" thickBot="1" x14ac:dyDescent="0.3">
      <c r="A25" s="11" t="s">
        <v>60</v>
      </c>
      <c r="B25" s="12" t="s">
        <v>61</v>
      </c>
      <c r="C25" s="13" t="s">
        <v>59</v>
      </c>
      <c r="D25" s="14">
        <v>40</v>
      </c>
      <c r="E25" s="15"/>
      <c r="F25" s="16"/>
      <c r="G25" s="17">
        <f t="shared" si="0"/>
        <v>0</v>
      </c>
      <c r="H25" s="18">
        <f t="shared" si="1"/>
        <v>0</v>
      </c>
      <c r="I25" s="19">
        <f t="shared" si="2"/>
        <v>0</v>
      </c>
    </row>
    <row r="26" spans="1:9" ht="24" customHeight="1" thickBot="1" x14ac:dyDescent="0.3">
      <c r="A26" s="11" t="s">
        <v>62</v>
      </c>
      <c r="B26" s="12" t="s">
        <v>63</v>
      </c>
      <c r="C26" s="13" t="s">
        <v>20</v>
      </c>
      <c r="D26" s="14">
        <v>10</v>
      </c>
      <c r="E26" s="15"/>
      <c r="F26" s="16"/>
      <c r="G26" s="17">
        <f t="shared" si="0"/>
        <v>0</v>
      </c>
      <c r="H26" s="18">
        <f t="shared" si="1"/>
        <v>0</v>
      </c>
      <c r="I26" s="19">
        <f t="shared" si="2"/>
        <v>0</v>
      </c>
    </row>
    <row r="27" spans="1:9" ht="15.75" thickBot="1" x14ac:dyDescent="0.3">
      <c r="A27" s="11" t="s">
        <v>64</v>
      </c>
      <c r="B27" s="12" t="s">
        <v>65</v>
      </c>
      <c r="C27" s="13" t="s">
        <v>20</v>
      </c>
      <c r="D27" s="14">
        <v>10</v>
      </c>
      <c r="E27" s="15"/>
      <c r="F27" s="16"/>
      <c r="G27" s="17">
        <f t="shared" si="0"/>
        <v>0</v>
      </c>
      <c r="H27" s="18">
        <f t="shared" si="1"/>
        <v>0</v>
      </c>
      <c r="I27" s="19">
        <f t="shared" si="2"/>
        <v>0</v>
      </c>
    </row>
    <row r="28" spans="1:9" ht="30.75" thickBot="1" x14ac:dyDescent="0.3">
      <c r="A28" s="11" t="s">
        <v>66</v>
      </c>
      <c r="B28" s="12" t="s">
        <v>67</v>
      </c>
      <c r="C28" s="13" t="s">
        <v>59</v>
      </c>
      <c r="D28" s="14">
        <v>5</v>
      </c>
      <c r="E28" s="15"/>
      <c r="F28" s="16"/>
      <c r="G28" s="17">
        <f t="shared" si="0"/>
        <v>0</v>
      </c>
      <c r="H28" s="18">
        <f t="shared" si="1"/>
        <v>0</v>
      </c>
      <c r="I28" s="19">
        <f t="shared" si="2"/>
        <v>0</v>
      </c>
    </row>
    <row r="29" spans="1:9" ht="24" customHeight="1" thickBot="1" x14ac:dyDescent="0.3">
      <c r="A29" s="11" t="s">
        <v>68</v>
      </c>
      <c r="B29" s="12" t="s">
        <v>69</v>
      </c>
      <c r="C29" s="13" t="s">
        <v>59</v>
      </c>
      <c r="D29" s="14">
        <v>12</v>
      </c>
      <c r="E29" s="15"/>
      <c r="F29" s="16"/>
      <c r="G29" s="17">
        <f t="shared" si="0"/>
        <v>0</v>
      </c>
      <c r="H29" s="18">
        <f t="shared" si="1"/>
        <v>0</v>
      </c>
      <c r="I29" s="19">
        <f t="shared" si="2"/>
        <v>0</v>
      </c>
    </row>
    <row r="30" spans="1:9" ht="15.75" thickBot="1" x14ac:dyDescent="0.3">
      <c r="A30" s="11" t="s">
        <v>70</v>
      </c>
      <c r="B30" s="12" t="s">
        <v>71</v>
      </c>
      <c r="C30" s="13" t="s">
        <v>23</v>
      </c>
      <c r="D30" s="14">
        <v>24</v>
      </c>
      <c r="E30" s="15"/>
      <c r="F30" s="16"/>
      <c r="G30" s="17">
        <f t="shared" si="0"/>
        <v>0</v>
      </c>
      <c r="H30" s="18">
        <f t="shared" si="1"/>
        <v>0</v>
      </c>
      <c r="I30" s="19">
        <f t="shared" si="2"/>
        <v>0</v>
      </c>
    </row>
    <row r="31" spans="1:9" ht="15.75" thickBot="1" x14ac:dyDescent="0.3">
      <c r="A31" s="11" t="s">
        <v>72</v>
      </c>
      <c r="B31" s="12" t="s">
        <v>73</v>
      </c>
      <c r="C31" s="13" t="s">
        <v>20</v>
      </c>
      <c r="D31" s="14">
        <v>30</v>
      </c>
      <c r="E31" s="15"/>
      <c r="F31" s="16"/>
      <c r="G31" s="17">
        <f t="shared" si="0"/>
        <v>0</v>
      </c>
      <c r="H31" s="18">
        <f t="shared" si="1"/>
        <v>0</v>
      </c>
      <c r="I31" s="19">
        <f t="shared" si="2"/>
        <v>0</v>
      </c>
    </row>
    <row r="32" spans="1:9" ht="15.75" thickBot="1" x14ac:dyDescent="0.3">
      <c r="A32" s="11" t="s">
        <v>74</v>
      </c>
      <c r="B32" s="12" t="s">
        <v>75</v>
      </c>
      <c r="C32" s="13" t="s">
        <v>59</v>
      </c>
      <c r="D32" s="14">
        <v>60</v>
      </c>
      <c r="E32" s="15"/>
      <c r="F32" s="16"/>
      <c r="G32" s="17">
        <f t="shared" si="0"/>
        <v>0</v>
      </c>
      <c r="H32" s="18">
        <f t="shared" si="1"/>
        <v>0</v>
      </c>
      <c r="I32" s="19">
        <f t="shared" si="2"/>
        <v>0</v>
      </c>
    </row>
    <row r="33" spans="1:9" ht="30.75" thickBot="1" x14ac:dyDescent="0.3">
      <c r="A33" s="11" t="s">
        <v>76</v>
      </c>
      <c r="B33" s="12" t="s">
        <v>77</v>
      </c>
      <c r="C33" s="13" t="s">
        <v>78</v>
      </c>
      <c r="D33" s="14">
        <v>10</v>
      </c>
      <c r="E33" s="15"/>
      <c r="F33" s="16"/>
      <c r="G33" s="17">
        <f t="shared" si="0"/>
        <v>0</v>
      </c>
      <c r="H33" s="18">
        <f t="shared" si="1"/>
        <v>0</v>
      </c>
      <c r="I33" s="19">
        <f t="shared" si="2"/>
        <v>0</v>
      </c>
    </row>
    <row r="34" spans="1:9" ht="15.75" thickBot="1" x14ac:dyDescent="0.3">
      <c r="A34" s="11" t="s">
        <v>79</v>
      </c>
      <c r="B34" s="12" t="s">
        <v>80</v>
      </c>
      <c r="C34" s="13" t="s">
        <v>81</v>
      </c>
      <c r="D34" s="14">
        <v>2</v>
      </c>
      <c r="E34" s="15"/>
      <c r="F34" s="16"/>
      <c r="G34" s="17">
        <f t="shared" si="0"/>
        <v>0</v>
      </c>
      <c r="H34" s="18">
        <f t="shared" si="1"/>
        <v>0</v>
      </c>
      <c r="I34" s="19">
        <f t="shared" si="2"/>
        <v>0</v>
      </c>
    </row>
    <row r="35" spans="1:9" ht="15.75" thickBot="1" x14ac:dyDescent="0.3">
      <c r="A35" s="11" t="s">
        <v>82</v>
      </c>
      <c r="B35" s="12" t="s">
        <v>83</v>
      </c>
      <c r="C35" s="13" t="s">
        <v>59</v>
      </c>
      <c r="D35" s="14">
        <v>2</v>
      </c>
      <c r="E35" s="15"/>
      <c r="F35" s="16"/>
      <c r="G35" s="17">
        <f t="shared" si="0"/>
        <v>0</v>
      </c>
      <c r="H35" s="18">
        <f t="shared" si="1"/>
        <v>0</v>
      </c>
      <c r="I35" s="19">
        <f t="shared" si="2"/>
        <v>0</v>
      </c>
    </row>
    <row r="36" spans="1:9" ht="42" customHeight="1" thickBot="1" x14ac:dyDescent="0.3">
      <c r="A36" s="11" t="s">
        <v>84</v>
      </c>
      <c r="B36" s="12" t="s">
        <v>85</v>
      </c>
      <c r="C36" s="13" t="s">
        <v>59</v>
      </c>
      <c r="D36" s="14">
        <v>10</v>
      </c>
      <c r="E36" s="15"/>
      <c r="F36" s="16"/>
      <c r="G36" s="17">
        <f t="shared" si="0"/>
        <v>0</v>
      </c>
      <c r="H36" s="18">
        <f t="shared" si="1"/>
        <v>0</v>
      </c>
      <c r="I36" s="19">
        <f t="shared" si="2"/>
        <v>0</v>
      </c>
    </row>
    <row r="37" spans="1:9" ht="45.75" thickBot="1" x14ac:dyDescent="0.3">
      <c r="A37" s="11" t="s">
        <v>86</v>
      </c>
      <c r="B37" s="12" t="s">
        <v>87</v>
      </c>
      <c r="C37" s="13" t="s">
        <v>20</v>
      </c>
      <c r="D37" s="14">
        <v>30</v>
      </c>
      <c r="E37" s="15"/>
      <c r="F37" s="16"/>
      <c r="G37" s="17">
        <f t="shared" si="0"/>
        <v>0</v>
      </c>
      <c r="H37" s="18">
        <f t="shared" si="1"/>
        <v>0</v>
      </c>
      <c r="I37" s="19">
        <f t="shared" si="2"/>
        <v>0</v>
      </c>
    </row>
    <row r="38" spans="1:9" ht="15.75" thickBot="1" x14ac:dyDescent="0.3">
      <c r="A38" s="11" t="s">
        <v>88</v>
      </c>
      <c r="B38" s="12" t="s">
        <v>89</v>
      </c>
      <c r="C38" s="13" t="s">
        <v>20</v>
      </c>
      <c r="D38" s="14">
        <v>20</v>
      </c>
      <c r="E38" s="15"/>
      <c r="F38" s="16"/>
      <c r="G38" s="17">
        <f t="shared" si="0"/>
        <v>0</v>
      </c>
      <c r="H38" s="18">
        <f t="shared" si="1"/>
        <v>0</v>
      </c>
      <c r="I38" s="19">
        <f t="shared" si="2"/>
        <v>0</v>
      </c>
    </row>
    <row r="39" spans="1:9" ht="30.75" thickBot="1" x14ac:dyDescent="0.3">
      <c r="A39" s="11" t="s">
        <v>90</v>
      </c>
      <c r="B39" s="12" t="s">
        <v>91</v>
      </c>
      <c r="C39" s="13" t="s">
        <v>20</v>
      </c>
      <c r="D39" s="14">
        <v>30</v>
      </c>
      <c r="E39" s="15"/>
      <c r="F39" s="16"/>
      <c r="G39" s="17">
        <f t="shared" si="0"/>
        <v>0</v>
      </c>
      <c r="H39" s="18">
        <f t="shared" si="1"/>
        <v>0</v>
      </c>
      <c r="I39" s="19">
        <f t="shared" si="2"/>
        <v>0</v>
      </c>
    </row>
    <row r="40" spans="1:9" ht="58.15" customHeight="1" thickBot="1" x14ac:dyDescent="0.3">
      <c r="A40" s="11" t="s">
        <v>92</v>
      </c>
      <c r="B40" s="12" t="s">
        <v>93</v>
      </c>
      <c r="C40" s="13" t="s">
        <v>20</v>
      </c>
      <c r="D40" s="14">
        <v>30</v>
      </c>
      <c r="E40" s="15"/>
      <c r="F40" s="16"/>
      <c r="G40" s="17">
        <f t="shared" si="0"/>
        <v>0</v>
      </c>
      <c r="H40" s="18">
        <f t="shared" si="1"/>
        <v>0</v>
      </c>
      <c r="I40" s="19">
        <f t="shared" si="2"/>
        <v>0</v>
      </c>
    </row>
    <row r="41" spans="1:9" ht="30.75" thickBot="1" x14ac:dyDescent="0.3">
      <c r="A41" s="11" t="s">
        <v>94</v>
      </c>
      <c r="B41" s="12" t="s">
        <v>95</v>
      </c>
      <c r="C41" s="13" t="s">
        <v>20</v>
      </c>
      <c r="D41" s="14">
        <v>30</v>
      </c>
      <c r="E41" s="15"/>
      <c r="F41" s="16"/>
      <c r="G41" s="17">
        <f t="shared" si="0"/>
        <v>0</v>
      </c>
      <c r="H41" s="18">
        <f t="shared" si="1"/>
        <v>0</v>
      </c>
      <c r="I41" s="19">
        <f t="shared" si="2"/>
        <v>0</v>
      </c>
    </row>
    <row r="42" spans="1:9" ht="15.75" thickBot="1" x14ac:dyDescent="0.3">
      <c r="A42" s="11" t="s">
        <v>96</v>
      </c>
      <c r="B42" s="12" t="s">
        <v>97</v>
      </c>
      <c r="C42" s="13" t="s">
        <v>20</v>
      </c>
      <c r="D42" s="14">
        <v>100</v>
      </c>
      <c r="E42" s="15"/>
      <c r="F42" s="16"/>
      <c r="G42" s="17">
        <f t="shared" si="0"/>
        <v>0</v>
      </c>
      <c r="H42" s="18">
        <f t="shared" si="1"/>
        <v>0</v>
      </c>
      <c r="I42" s="19">
        <f t="shared" si="2"/>
        <v>0</v>
      </c>
    </row>
    <row r="43" spans="1:9" ht="28.5" customHeight="1" thickBot="1" x14ac:dyDescent="0.3">
      <c r="A43" s="11" t="s">
        <v>98</v>
      </c>
      <c r="B43" s="12" t="s">
        <v>99</v>
      </c>
      <c r="C43" s="13" t="s">
        <v>20</v>
      </c>
      <c r="D43" s="14">
        <v>15</v>
      </c>
      <c r="E43" s="15"/>
      <c r="F43" s="16"/>
      <c r="G43" s="17">
        <f t="shared" si="0"/>
        <v>0</v>
      </c>
      <c r="H43" s="18">
        <f t="shared" si="1"/>
        <v>0</v>
      </c>
      <c r="I43" s="19">
        <f t="shared" si="2"/>
        <v>0</v>
      </c>
    </row>
    <row r="44" spans="1:9" ht="30.75" thickBot="1" x14ac:dyDescent="0.3">
      <c r="A44" s="11" t="s">
        <v>100</v>
      </c>
      <c r="B44" s="12" t="s">
        <v>101</v>
      </c>
      <c r="C44" s="13" t="s">
        <v>59</v>
      </c>
      <c r="D44" s="14">
        <v>800</v>
      </c>
      <c r="E44" s="15"/>
      <c r="F44" s="16"/>
      <c r="G44" s="17">
        <f t="shared" si="0"/>
        <v>0</v>
      </c>
      <c r="H44" s="18">
        <f t="shared" si="1"/>
        <v>0</v>
      </c>
      <c r="I44" s="19">
        <f t="shared" si="2"/>
        <v>0</v>
      </c>
    </row>
    <row r="45" spans="1:9" ht="15.75" thickBot="1" x14ac:dyDescent="0.3">
      <c r="A45" s="11" t="s">
        <v>102</v>
      </c>
      <c r="B45" s="12" t="s">
        <v>103</v>
      </c>
      <c r="C45" s="13" t="s">
        <v>59</v>
      </c>
      <c r="D45" s="14">
        <v>25</v>
      </c>
      <c r="E45" s="15"/>
      <c r="F45" s="16"/>
      <c r="G45" s="17">
        <f t="shared" si="0"/>
        <v>0</v>
      </c>
      <c r="H45" s="18">
        <f t="shared" si="1"/>
        <v>0</v>
      </c>
      <c r="I45" s="19">
        <f t="shared" si="2"/>
        <v>0</v>
      </c>
    </row>
    <row r="46" spans="1:9" ht="15.75" thickBot="1" x14ac:dyDescent="0.3">
      <c r="A46" s="11" t="s">
        <v>104</v>
      </c>
      <c r="B46" s="12" t="s">
        <v>105</v>
      </c>
      <c r="C46" s="13" t="s">
        <v>59</v>
      </c>
      <c r="D46" s="14">
        <v>10</v>
      </c>
      <c r="E46" s="15"/>
      <c r="F46" s="16"/>
      <c r="G46" s="17">
        <f t="shared" si="0"/>
        <v>0</v>
      </c>
      <c r="H46" s="18">
        <f t="shared" si="1"/>
        <v>0</v>
      </c>
      <c r="I46" s="19">
        <f t="shared" si="2"/>
        <v>0</v>
      </c>
    </row>
    <row r="47" spans="1:9" ht="15.75" thickBot="1" x14ac:dyDescent="0.3">
      <c r="A47" s="11" t="s">
        <v>106</v>
      </c>
      <c r="B47" s="12" t="s">
        <v>107</v>
      </c>
      <c r="C47" s="13" t="s">
        <v>20</v>
      </c>
      <c r="D47" s="14">
        <v>3</v>
      </c>
      <c r="E47" s="15"/>
      <c r="F47" s="16"/>
      <c r="G47" s="17">
        <f t="shared" si="0"/>
        <v>0</v>
      </c>
      <c r="H47" s="18">
        <f t="shared" si="1"/>
        <v>0</v>
      </c>
      <c r="I47" s="19">
        <f t="shared" si="2"/>
        <v>0</v>
      </c>
    </row>
    <row r="48" spans="1:9" ht="15.75" thickBot="1" x14ac:dyDescent="0.3">
      <c r="A48" s="11" t="s">
        <v>108</v>
      </c>
      <c r="B48" s="12" t="s">
        <v>109</v>
      </c>
      <c r="C48" s="13" t="s">
        <v>20</v>
      </c>
      <c r="D48" s="14">
        <v>1</v>
      </c>
      <c r="E48" s="15"/>
      <c r="F48" s="16"/>
      <c r="G48" s="17">
        <f t="shared" si="0"/>
        <v>0</v>
      </c>
      <c r="H48" s="18">
        <f t="shared" si="1"/>
        <v>0</v>
      </c>
      <c r="I48" s="19">
        <f t="shared" si="2"/>
        <v>0</v>
      </c>
    </row>
    <row r="49" spans="1:9" ht="30.75" thickBot="1" x14ac:dyDescent="0.3">
      <c r="A49" s="11" t="s">
        <v>110</v>
      </c>
      <c r="B49" s="12" t="s">
        <v>111</v>
      </c>
      <c r="C49" s="13" t="s">
        <v>20</v>
      </c>
      <c r="D49" s="14">
        <v>25</v>
      </c>
      <c r="E49" s="15"/>
      <c r="F49" s="16"/>
      <c r="G49" s="17">
        <f t="shared" si="0"/>
        <v>0</v>
      </c>
      <c r="H49" s="18">
        <f t="shared" si="1"/>
        <v>0</v>
      </c>
      <c r="I49" s="19">
        <f t="shared" si="2"/>
        <v>0</v>
      </c>
    </row>
    <row r="50" spans="1:9" ht="30.75" thickBot="1" x14ac:dyDescent="0.3">
      <c r="A50" s="11" t="s">
        <v>112</v>
      </c>
      <c r="B50" s="12" t="s">
        <v>113</v>
      </c>
      <c r="C50" s="13" t="s">
        <v>20</v>
      </c>
      <c r="D50" s="14">
        <v>30</v>
      </c>
      <c r="E50" s="15"/>
      <c r="F50" s="16"/>
      <c r="G50" s="17">
        <f t="shared" si="0"/>
        <v>0</v>
      </c>
      <c r="H50" s="18">
        <f t="shared" si="1"/>
        <v>0</v>
      </c>
      <c r="I50" s="19">
        <f t="shared" si="2"/>
        <v>0</v>
      </c>
    </row>
    <row r="51" spans="1:9" ht="30.75" thickBot="1" x14ac:dyDescent="0.3">
      <c r="A51" s="11" t="s">
        <v>114</v>
      </c>
      <c r="B51" s="12" t="s">
        <v>115</v>
      </c>
      <c r="C51" s="13" t="s">
        <v>20</v>
      </c>
      <c r="D51" s="14">
        <v>20</v>
      </c>
      <c r="E51" s="15"/>
      <c r="F51" s="16"/>
      <c r="G51" s="17">
        <f t="shared" si="0"/>
        <v>0</v>
      </c>
      <c r="H51" s="18">
        <f t="shared" si="1"/>
        <v>0</v>
      </c>
      <c r="I51" s="19">
        <f t="shared" si="2"/>
        <v>0</v>
      </c>
    </row>
    <row r="52" spans="1:9" ht="34.5" customHeight="1" thickBot="1" x14ac:dyDescent="0.3">
      <c r="A52" s="11" t="s">
        <v>116</v>
      </c>
      <c r="B52" s="12" t="s">
        <v>117</v>
      </c>
      <c r="C52" s="13" t="s">
        <v>20</v>
      </c>
      <c r="D52" s="14">
        <v>15</v>
      </c>
      <c r="E52" s="15"/>
      <c r="F52" s="16"/>
      <c r="G52" s="17">
        <f t="shared" si="0"/>
        <v>0</v>
      </c>
      <c r="H52" s="18">
        <f t="shared" si="1"/>
        <v>0</v>
      </c>
      <c r="I52" s="19">
        <f t="shared" si="2"/>
        <v>0</v>
      </c>
    </row>
    <row r="53" spans="1:9" ht="15.75" thickBot="1" x14ac:dyDescent="0.3">
      <c r="A53" s="11" t="s">
        <v>118</v>
      </c>
      <c r="B53" s="12" t="s">
        <v>119</v>
      </c>
      <c r="C53" s="13" t="s">
        <v>20</v>
      </c>
      <c r="D53" s="14">
        <v>10</v>
      </c>
      <c r="E53" s="15"/>
      <c r="F53" s="16"/>
      <c r="G53" s="17">
        <f t="shared" si="0"/>
        <v>0</v>
      </c>
      <c r="H53" s="18">
        <f t="shared" si="1"/>
        <v>0</v>
      </c>
      <c r="I53" s="19">
        <f t="shared" si="2"/>
        <v>0</v>
      </c>
    </row>
    <row r="54" spans="1:9" ht="15.75" thickBot="1" x14ac:dyDescent="0.3">
      <c r="A54" s="11" t="s">
        <v>120</v>
      </c>
      <c r="B54" s="12" t="s">
        <v>121</v>
      </c>
      <c r="C54" s="13" t="s">
        <v>20</v>
      </c>
      <c r="D54" s="14">
        <v>10</v>
      </c>
      <c r="E54" s="15"/>
      <c r="F54" s="16"/>
      <c r="G54" s="17">
        <f t="shared" si="0"/>
        <v>0</v>
      </c>
      <c r="H54" s="18">
        <f t="shared" si="1"/>
        <v>0</v>
      </c>
      <c r="I54" s="19">
        <f t="shared" si="2"/>
        <v>0</v>
      </c>
    </row>
    <row r="55" spans="1:9" ht="15.75" thickBot="1" x14ac:dyDescent="0.3">
      <c r="A55" s="11" t="s">
        <v>122</v>
      </c>
      <c r="B55" s="12" t="s">
        <v>123</v>
      </c>
      <c r="C55" s="13" t="s">
        <v>20</v>
      </c>
      <c r="D55" s="14">
        <v>30</v>
      </c>
      <c r="E55" s="15"/>
      <c r="F55" s="16"/>
      <c r="G55" s="17">
        <f t="shared" si="0"/>
        <v>0</v>
      </c>
      <c r="H55" s="18">
        <f t="shared" si="1"/>
        <v>0</v>
      </c>
      <c r="I55" s="19">
        <f t="shared" si="2"/>
        <v>0</v>
      </c>
    </row>
    <row r="56" spans="1:9" ht="15.75" thickBot="1" x14ac:dyDescent="0.3">
      <c r="A56" s="11" t="s">
        <v>124</v>
      </c>
      <c r="B56" s="12" t="s">
        <v>125</v>
      </c>
      <c r="C56" s="13" t="s">
        <v>20</v>
      </c>
      <c r="D56" s="14">
        <v>20</v>
      </c>
      <c r="E56" s="15"/>
      <c r="F56" s="16"/>
      <c r="G56" s="17">
        <f t="shared" si="0"/>
        <v>0</v>
      </c>
      <c r="H56" s="18">
        <f t="shared" si="1"/>
        <v>0</v>
      </c>
      <c r="I56" s="19">
        <f t="shared" si="2"/>
        <v>0</v>
      </c>
    </row>
    <row r="57" spans="1:9" ht="15.75" thickBot="1" x14ac:dyDescent="0.3">
      <c r="A57" s="11" t="s">
        <v>126</v>
      </c>
      <c r="B57" s="12" t="s">
        <v>127</v>
      </c>
      <c r="C57" s="13" t="s">
        <v>81</v>
      </c>
      <c r="D57" s="14">
        <v>10</v>
      </c>
      <c r="E57" s="15"/>
      <c r="F57" s="16"/>
      <c r="G57" s="17">
        <f t="shared" si="0"/>
        <v>0</v>
      </c>
      <c r="H57" s="18">
        <f t="shared" si="1"/>
        <v>0</v>
      </c>
      <c r="I57" s="19">
        <f t="shared" si="2"/>
        <v>0</v>
      </c>
    </row>
    <row r="58" spans="1:9" ht="15.75" thickBot="1" x14ac:dyDescent="0.3">
      <c r="A58" s="11" t="s">
        <v>128</v>
      </c>
      <c r="B58" s="12" t="s">
        <v>129</v>
      </c>
      <c r="C58" s="13" t="s">
        <v>59</v>
      </c>
      <c r="D58" s="14">
        <v>12</v>
      </c>
      <c r="E58" s="15"/>
      <c r="F58" s="16"/>
      <c r="G58" s="17">
        <f t="shared" si="0"/>
        <v>0</v>
      </c>
      <c r="H58" s="18">
        <f t="shared" si="1"/>
        <v>0</v>
      </c>
      <c r="I58" s="19">
        <f t="shared" si="2"/>
        <v>0</v>
      </c>
    </row>
    <row r="59" spans="1:9" ht="34.5" customHeight="1" thickBot="1" x14ac:dyDescent="0.3">
      <c r="A59" s="11" t="s">
        <v>130</v>
      </c>
      <c r="B59" s="12" t="s">
        <v>131</v>
      </c>
      <c r="C59" s="13" t="s">
        <v>23</v>
      </c>
      <c r="D59" s="14">
        <v>200</v>
      </c>
      <c r="E59" s="15"/>
      <c r="F59" s="16"/>
      <c r="G59" s="17">
        <f t="shared" si="0"/>
        <v>0</v>
      </c>
      <c r="H59" s="18">
        <f t="shared" si="1"/>
        <v>0</v>
      </c>
      <c r="I59" s="19">
        <f t="shared" si="2"/>
        <v>0</v>
      </c>
    </row>
    <row r="60" spans="1:9" ht="15.75" thickBot="1" x14ac:dyDescent="0.3">
      <c r="A60" s="11" t="s">
        <v>132</v>
      </c>
      <c r="B60" s="12" t="s">
        <v>133</v>
      </c>
      <c r="C60" s="13" t="s">
        <v>54</v>
      </c>
      <c r="D60" s="14">
        <v>80</v>
      </c>
      <c r="E60" s="15"/>
      <c r="F60" s="16"/>
      <c r="G60" s="17">
        <f t="shared" si="0"/>
        <v>0</v>
      </c>
      <c r="H60" s="18">
        <f t="shared" si="1"/>
        <v>0</v>
      </c>
      <c r="I60" s="19">
        <f t="shared" si="2"/>
        <v>0</v>
      </c>
    </row>
    <row r="61" spans="1:9" ht="15.75" thickBot="1" x14ac:dyDescent="0.3">
      <c r="A61" s="11" t="s">
        <v>134</v>
      </c>
      <c r="B61" s="12" t="s">
        <v>135</v>
      </c>
      <c r="C61" s="13" t="s">
        <v>20</v>
      </c>
      <c r="D61" s="14">
        <v>15</v>
      </c>
      <c r="E61" s="15"/>
      <c r="F61" s="16"/>
      <c r="G61" s="17">
        <f t="shared" si="0"/>
        <v>0</v>
      </c>
      <c r="H61" s="18">
        <f t="shared" si="1"/>
        <v>0</v>
      </c>
      <c r="I61" s="19">
        <f t="shared" si="2"/>
        <v>0</v>
      </c>
    </row>
    <row r="62" spans="1:9" ht="30.75" thickBot="1" x14ac:dyDescent="0.3">
      <c r="A62" s="11" t="s">
        <v>136</v>
      </c>
      <c r="B62" s="12" t="s">
        <v>137</v>
      </c>
      <c r="C62" s="13" t="s">
        <v>20</v>
      </c>
      <c r="D62" s="14">
        <v>20</v>
      </c>
      <c r="E62" s="15"/>
      <c r="F62" s="16"/>
      <c r="G62" s="17">
        <f t="shared" si="0"/>
        <v>0</v>
      </c>
      <c r="H62" s="18">
        <f t="shared" si="1"/>
        <v>0</v>
      </c>
      <c r="I62" s="19">
        <f t="shared" si="2"/>
        <v>0</v>
      </c>
    </row>
    <row r="63" spans="1:9" ht="15.75" thickBot="1" x14ac:dyDescent="0.3">
      <c r="A63" s="11" t="s">
        <v>138</v>
      </c>
      <c r="B63" s="12" t="s">
        <v>139</v>
      </c>
      <c r="C63" s="13" t="s">
        <v>20</v>
      </c>
      <c r="D63" s="14">
        <v>20</v>
      </c>
      <c r="E63" s="15"/>
      <c r="F63" s="16"/>
      <c r="G63" s="17">
        <f t="shared" si="0"/>
        <v>0</v>
      </c>
      <c r="H63" s="18">
        <f t="shared" si="1"/>
        <v>0</v>
      </c>
      <c r="I63" s="19">
        <f t="shared" si="2"/>
        <v>0</v>
      </c>
    </row>
    <row r="64" spans="1:9" ht="15.75" thickBot="1" x14ac:dyDescent="0.3">
      <c r="A64" s="11" t="s">
        <v>140</v>
      </c>
      <c r="B64" s="12" t="s">
        <v>141</v>
      </c>
      <c r="C64" s="13" t="s">
        <v>20</v>
      </c>
      <c r="D64" s="14">
        <v>800</v>
      </c>
      <c r="E64" s="15"/>
      <c r="F64" s="16"/>
      <c r="G64" s="17">
        <f t="shared" si="0"/>
        <v>0</v>
      </c>
      <c r="H64" s="18">
        <f t="shared" si="1"/>
        <v>0</v>
      </c>
      <c r="I64" s="19">
        <f t="shared" si="2"/>
        <v>0</v>
      </c>
    </row>
    <row r="65" spans="1:9" ht="15.75" thickBot="1" x14ac:dyDescent="0.3">
      <c r="A65" s="11" t="s">
        <v>142</v>
      </c>
      <c r="B65" s="12" t="s">
        <v>143</v>
      </c>
      <c r="C65" s="13" t="s">
        <v>23</v>
      </c>
      <c r="D65" s="14">
        <v>600</v>
      </c>
      <c r="E65" s="15"/>
      <c r="F65" s="16"/>
      <c r="G65" s="17">
        <f t="shared" si="0"/>
        <v>0</v>
      </c>
      <c r="H65" s="18">
        <f t="shared" si="1"/>
        <v>0</v>
      </c>
      <c r="I65" s="19">
        <f t="shared" si="2"/>
        <v>0</v>
      </c>
    </row>
    <row r="66" spans="1:9" ht="15.75" thickBot="1" x14ac:dyDescent="0.3">
      <c r="A66" s="11" t="s">
        <v>144</v>
      </c>
      <c r="B66" s="12" t="s">
        <v>145</v>
      </c>
      <c r="C66" s="13" t="s">
        <v>59</v>
      </c>
      <c r="D66" s="14">
        <v>30</v>
      </c>
      <c r="E66" s="15"/>
      <c r="F66" s="16"/>
      <c r="G66" s="17">
        <f t="shared" si="0"/>
        <v>0</v>
      </c>
      <c r="H66" s="18">
        <f t="shared" si="1"/>
        <v>0</v>
      </c>
      <c r="I66" s="19">
        <f t="shared" si="2"/>
        <v>0</v>
      </c>
    </row>
    <row r="67" spans="1:9" ht="15.75" thickBot="1" x14ac:dyDescent="0.3">
      <c r="A67" s="11" t="s">
        <v>146</v>
      </c>
      <c r="B67" s="12" t="s">
        <v>147</v>
      </c>
      <c r="C67" s="13" t="s">
        <v>59</v>
      </c>
      <c r="D67" s="14">
        <v>2</v>
      </c>
      <c r="E67" s="15"/>
      <c r="F67" s="16"/>
      <c r="G67" s="17">
        <f t="shared" si="0"/>
        <v>0</v>
      </c>
      <c r="H67" s="18">
        <f t="shared" si="1"/>
        <v>0</v>
      </c>
      <c r="I67" s="19">
        <f t="shared" si="2"/>
        <v>0</v>
      </c>
    </row>
    <row r="68" spans="1:9" ht="45.75" thickBot="1" x14ac:dyDescent="0.3">
      <c r="A68" s="11" t="s">
        <v>148</v>
      </c>
      <c r="B68" s="21" t="s">
        <v>149</v>
      </c>
      <c r="C68" s="13" t="s">
        <v>59</v>
      </c>
      <c r="D68" s="14">
        <v>30</v>
      </c>
      <c r="E68" s="15"/>
      <c r="F68" s="16"/>
      <c r="G68" s="17">
        <f t="shared" si="0"/>
        <v>0</v>
      </c>
      <c r="H68" s="18">
        <f t="shared" si="1"/>
        <v>0</v>
      </c>
      <c r="I68" s="19">
        <f t="shared" si="2"/>
        <v>0</v>
      </c>
    </row>
    <row r="69" spans="1:9" ht="15.75" thickBot="1" x14ac:dyDescent="0.3">
      <c r="A69" s="11" t="s">
        <v>150</v>
      </c>
      <c r="B69" s="21" t="s">
        <v>151</v>
      </c>
      <c r="C69" s="13" t="s">
        <v>59</v>
      </c>
      <c r="D69" s="14">
        <v>20</v>
      </c>
      <c r="E69" s="15"/>
      <c r="F69" s="16"/>
      <c r="G69" s="17">
        <f t="shared" si="0"/>
        <v>0</v>
      </c>
      <c r="H69" s="18">
        <f t="shared" si="1"/>
        <v>0</v>
      </c>
      <c r="I69" s="19">
        <f t="shared" si="2"/>
        <v>0</v>
      </c>
    </row>
    <row r="70" spans="1:9" ht="15.75" thickBot="1" x14ac:dyDescent="0.3">
      <c r="A70" s="11" t="s">
        <v>152</v>
      </c>
      <c r="B70" s="21" t="s">
        <v>153</v>
      </c>
      <c r="C70" s="13" t="s">
        <v>59</v>
      </c>
      <c r="D70" s="14">
        <v>1000</v>
      </c>
      <c r="E70" s="15"/>
      <c r="F70" s="16"/>
      <c r="G70" s="17">
        <f t="shared" si="0"/>
        <v>0</v>
      </c>
      <c r="H70" s="18">
        <f t="shared" si="1"/>
        <v>0</v>
      </c>
      <c r="I70" s="19">
        <f t="shared" si="2"/>
        <v>0</v>
      </c>
    </row>
    <row r="71" spans="1:9" ht="15.75" thickBot="1" x14ac:dyDescent="0.3">
      <c r="A71" s="11" t="s">
        <v>154</v>
      </c>
      <c r="B71" s="12" t="s">
        <v>155</v>
      </c>
      <c r="C71" s="13" t="s">
        <v>20</v>
      </c>
      <c r="D71" s="14">
        <v>10</v>
      </c>
      <c r="E71" s="15"/>
      <c r="F71" s="16"/>
      <c r="G71" s="17">
        <f t="shared" ref="G71:G73" si="3">E71+F71*E71</f>
        <v>0</v>
      </c>
      <c r="H71" s="18">
        <f t="shared" ref="H71:H73" si="4">D71*E71</f>
        <v>0</v>
      </c>
      <c r="I71" s="19">
        <f t="shared" ref="I71:I73" si="5">H71*(1+F71)</f>
        <v>0</v>
      </c>
    </row>
    <row r="72" spans="1:9" ht="15.75" thickBot="1" x14ac:dyDescent="0.3">
      <c r="A72" s="11" t="s">
        <v>156</v>
      </c>
      <c r="B72" s="12" t="s">
        <v>157</v>
      </c>
      <c r="C72" s="13" t="s">
        <v>81</v>
      </c>
      <c r="D72" s="14">
        <v>10</v>
      </c>
      <c r="E72" s="15"/>
      <c r="F72" s="16"/>
      <c r="G72" s="17">
        <f t="shared" si="3"/>
        <v>0</v>
      </c>
      <c r="H72" s="18">
        <f t="shared" si="4"/>
        <v>0</v>
      </c>
      <c r="I72" s="19">
        <f t="shared" si="5"/>
        <v>0</v>
      </c>
    </row>
    <row r="73" spans="1:9" ht="26.45" customHeight="1" thickBot="1" x14ac:dyDescent="0.3">
      <c r="A73" s="11"/>
      <c r="B73" s="28" t="s">
        <v>166</v>
      </c>
      <c r="C73" s="22"/>
      <c r="D73" s="22"/>
      <c r="E73" s="22"/>
      <c r="F73" s="22"/>
      <c r="G73" s="22"/>
      <c r="H73" s="18">
        <f>SUM(H6:H72)</f>
        <v>0</v>
      </c>
      <c r="I73" s="19">
        <f>SUM(I6:I72)</f>
        <v>0</v>
      </c>
    </row>
    <row r="74" spans="1:9" ht="23.25" customHeight="1" x14ac:dyDescent="0.25">
      <c r="B74" t="s">
        <v>160</v>
      </c>
      <c r="C74" s="7"/>
      <c r="D74" s="7"/>
      <c r="E74" s="7"/>
      <c r="F74" s="7"/>
      <c r="G74" s="7"/>
      <c r="H74" s="7"/>
    </row>
    <row r="76" spans="1:9" x14ac:dyDescent="0.25">
      <c r="B76" t="s">
        <v>161</v>
      </c>
      <c r="C76" s="7"/>
      <c r="D76" s="7"/>
      <c r="E76" s="7"/>
    </row>
    <row r="77" spans="1:9" ht="63" customHeight="1" x14ac:dyDescent="0.25">
      <c r="B77" s="6" t="s">
        <v>162</v>
      </c>
      <c r="C77" s="6"/>
      <c r="D77" s="6"/>
      <c r="E77" s="6"/>
    </row>
    <row r="78" spans="1:9" ht="34.5" customHeight="1" x14ac:dyDescent="0.25">
      <c r="B78" s="25" t="s">
        <v>163</v>
      </c>
      <c r="C78" s="25"/>
      <c r="D78" s="25"/>
      <c r="E78" s="25"/>
      <c r="F78" s="25"/>
    </row>
    <row r="80" spans="1:9" ht="53.1" customHeight="1" x14ac:dyDescent="0.25">
      <c r="B80" s="26" t="s">
        <v>165</v>
      </c>
      <c r="C80" s="25" t="s">
        <v>164</v>
      </c>
      <c r="D80" s="27"/>
      <c r="E80" s="27"/>
      <c r="F80" s="27"/>
      <c r="G80" s="27"/>
      <c r="H80" s="27"/>
      <c r="I80" s="27"/>
    </row>
  </sheetData>
  <mergeCells count="6">
    <mergeCell ref="C80:I80"/>
    <mergeCell ref="B3:H3"/>
    <mergeCell ref="F1:H1"/>
    <mergeCell ref="E2:I2"/>
    <mergeCell ref="B77:E77"/>
    <mergeCell ref="B78:F78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2022-11-03T09:46:46Z</cp:lastPrinted>
  <dcterms:created xsi:type="dcterms:W3CDTF">2022-11-03T09:37:11Z</dcterms:created>
  <dcterms:modified xsi:type="dcterms:W3CDTF">2022-11-03T09:48:15Z</dcterms:modified>
</cp:coreProperties>
</file>